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H1\Documentos\TRANSPARENCIA\2026\SETEMBRO\"/>
    </mc:Choice>
  </mc:AlternateContent>
  <xr:revisionPtr revIDLastSave="0" documentId="13_ncr:1_{41CB5B9F-074D-41E6-9ACF-2AFC71EE1E97}" xr6:coauthVersionLast="47" xr6:coauthVersionMax="47" xr10:uidLastSave="{00000000-0000-0000-0000-000000000000}"/>
  <bookViews>
    <workbookView xWindow="6090" yWindow="3585" windowWidth="21600" windowHeight="11295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2" i="1" l="1"/>
  <c r="H422" i="1"/>
  <c r="G422" i="1"/>
  <c r="F422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328" i="1"/>
  <c r="I360" i="1"/>
  <c r="I422" i="1" s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99" i="1"/>
  <c r="K360" i="1" l="1"/>
  <c r="K422" i="1" s="1"/>
</calcChain>
</file>

<file path=xl/sharedStrings.xml><?xml version="1.0" encoding="utf-8"?>
<sst xmlns="http://schemas.openxmlformats.org/spreadsheetml/2006/main" count="881" uniqueCount="522">
  <si>
    <t>Nome</t>
  </si>
  <si>
    <t>Cargo</t>
  </si>
  <si>
    <t>Admissão</t>
  </si>
  <si>
    <t>Vencimentos</t>
  </si>
  <si>
    <t>Permanentes</t>
  </si>
  <si>
    <t>Variáveis</t>
  </si>
  <si>
    <t>Bruto</t>
  </si>
  <si>
    <t>Descontos</t>
  </si>
  <si>
    <t>Líquido</t>
  </si>
  <si>
    <t>Aracelli Grando</t>
  </si>
  <si>
    <t>Procurador Juridico</t>
  </si>
  <si>
    <t>Eduardo Augusto Schuch</t>
  </si>
  <si>
    <t>ASSESSOR JURIDICO</t>
  </si>
  <si>
    <t>Estela dos Anjos Pires</t>
  </si>
  <si>
    <t>Controlador Interno</t>
  </si>
  <si>
    <t>Leticia Boettcher</t>
  </si>
  <si>
    <t>ASSESSOR DE IMPRENSA</t>
  </si>
  <si>
    <t>Maira Line Costa</t>
  </si>
  <si>
    <t>Vanderlei Fredrich</t>
  </si>
  <si>
    <t>Vice Prefeito</t>
  </si>
  <si>
    <t>Wilson Molz</t>
  </si>
  <si>
    <t>Prefeito(a)</t>
  </si>
  <si>
    <t>Eloni dos Santos Lopes</t>
  </si>
  <si>
    <t>Servente</t>
  </si>
  <si>
    <t>Jucara da Silveira Pagel</t>
  </si>
  <si>
    <t>Diretor Recursos Humanos</t>
  </si>
  <si>
    <t>Luiza Andrea Trinks</t>
  </si>
  <si>
    <t>Analista de Recursos Humanos</t>
  </si>
  <si>
    <t>Maico Joel Arrial</t>
  </si>
  <si>
    <t>Motorista</t>
  </si>
  <si>
    <t>Marcelo Henn Maas</t>
  </si>
  <si>
    <t>Agente Adm. Auxiliar</t>
  </si>
  <si>
    <t>Marisa Weigel</t>
  </si>
  <si>
    <t>Rafael Ghisleni</t>
  </si>
  <si>
    <t>Talita Andressa Wagner</t>
  </si>
  <si>
    <t>Secretario Municipal</t>
  </si>
  <si>
    <t>Adilson Hirsch</t>
  </si>
  <si>
    <t>Aline Ines Haag</t>
  </si>
  <si>
    <t>Carini Taciani Muller</t>
  </si>
  <si>
    <t>Contador</t>
  </si>
  <si>
    <t>Caroline Weiss Batista</t>
  </si>
  <si>
    <t>Elias Vitalis</t>
  </si>
  <si>
    <t>Fabia Regina Schubert de Abreu</t>
  </si>
  <si>
    <t>Tesoureiro</t>
  </si>
  <si>
    <t>Giovane Dolejal Zanetti</t>
  </si>
  <si>
    <t>Engenheiro Civil</t>
  </si>
  <si>
    <t>Jair Vitalis</t>
  </si>
  <si>
    <t>Agente Administrativo</t>
  </si>
  <si>
    <t>Juhan Julio Hoffmann</t>
  </si>
  <si>
    <t>Kurt Martin Jaeger</t>
  </si>
  <si>
    <t>Luiza Eduarda Pranke</t>
  </si>
  <si>
    <t>Chefe Setor</t>
  </si>
  <si>
    <t>Marlene de Fatima Pinheiro Coelho</t>
  </si>
  <si>
    <t>Coordenador de Compras e Licitações</t>
  </si>
  <si>
    <t>Martin Lucio Hirsch</t>
  </si>
  <si>
    <t>Auditor Tributario</t>
  </si>
  <si>
    <t>Rafaela Marchi Agostini</t>
  </si>
  <si>
    <t>Romulo Reckziegel</t>
  </si>
  <si>
    <t>Rosvita Schutz</t>
  </si>
  <si>
    <t>Fiscal Geral</t>
  </si>
  <si>
    <t>Sandra Lisane Wegner Neumann</t>
  </si>
  <si>
    <t>Tiago Thome</t>
  </si>
  <si>
    <t>Assessor Planejamento</t>
  </si>
  <si>
    <t>Velane Valeria Henn Gressler</t>
  </si>
  <si>
    <t>Vitor Beurmann Dreyer</t>
  </si>
  <si>
    <t>Almoxarife</t>
  </si>
  <si>
    <t>Carina Rauber</t>
  </si>
  <si>
    <t>Medico Veterinário</t>
  </si>
  <si>
    <t>Carlos Alberto Mueller</t>
  </si>
  <si>
    <t>Operador de Maquina</t>
  </si>
  <si>
    <t>Dario Nicolau Staub</t>
  </si>
  <si>
    <t>Decio Aloisio Mueller</t>
  </si>
  <si>
    <t>Operador Motorista</t>
  </si>
  <si>
    <t>Douglas Rafael da Silva</t>
  </si>
  <si>
    <t>Erani Eliseu Schultz</t>
  </si>
  <si>
    <t>Tecnico Agricola</t>
  </si>
  <si>
    <t>Fabiani Knod</t>
  </si>
  <si>
    <t>Chefe de Departamento</t>
  </si>
  <si>
    <t>Gilberto Bernardes Klein</t>
  </si>
  <si>
    <t>ASSESSOR DE GOVERNO</t>
  </si>
  <si>
    <t>Joao Junior dos Reis</t>
  </si>
  <si>
    <t>Jose Gustavo Back</t>
  </si>
  <si>
    <t>Ledionir Feustler</t>
  </si>
  <si>
    <t>Marcel Luiz Pabst</t>
  </si>
  <si>
    <t>Biologo</t>
  </si>
  <si>
    <t>Vanderlei Jose Hammes</t>
  </si>
  <si>
    <t>Vitor Potter dos Santos</t>
  </si>
  <si>
    <t>Adair Luis Buboltz</t>
  </si>
  <si>
    <t>Pedreiro</t>
  </si>
  <si>
    <t>Adriano Luis Schulz</t>
  </si>
  <si>
    <t>Aloisio Goetze</t>
  </si>
  <si>
    <t>Diretor Dpto Serv Essenciais</t>
  </si>
  <si>
    <t>Altaides de Lima</t>
  </si>
  <si>
    <t>Angelo Biesdorf</t>
  </si>
  <si>
    <t>Chefe Oficina</t>
  </si>
  <si>
    <t>Auri Miguel Weis</t>
  </si>
  <si>
    <t>Charles Dalvan Mueller</t>
  </si>
  <si>
    <t>Daniel da Fonseca</t>
  </si>
  <si>
    <t>Operario</t>
  </si>
  <si>
    <t>Daniel Greiner</t>
  </si>
  <si>
    <t>Dario Reuter</t>
  </si>
  <si>
    <t>Diego Rafael Kuentzer</t>
  </si>
  <si>
    <t>Diogo Greiner</t>
  </si>
  <si>
    <t>Eduardo Jose Sehn</t>
  </si>
  <si>
    <t>Eloi dos Santos</t>
  </si>
  <si>
    <t>Mecanico</t>
  </si>
  <si>
    <t>Ernani Becker</t>
  </si>
  <si>
    <t>Felipe Gassen</t>
  </si>
  <si>
    <t>Floriano Valdir Rodrigues Vieira</t>
  </si>
  <si>
    <t>Francisco Dionil Lopes</t>
  </si>
  <si>
    <t>Gilnei Vantuir Eifert</t>
  </si>
  <si>
    <t>Gustavo Ezequiel dos Santos</t>
  </si>
  <si>
    <t>Jacksom Jose dos Santos</t>
  </si>
  <si>
    <t>Joao Anildo Lopes</t>
  </si>
  <si>
    <t>Joao Tiago Oliveira</t>
  </si>
  <si>
    <t>Jose Odair da Gama</t>
  </si>
  <si>
    <t>Junior Cesar dos Santos</t>
  </si>
  <si>
    <t>Kaua Juan dos Reis</t>
  </si>
  <si>
    <t>Leandro Iserhardt</t>
  </si>
  <si>
    <t>Maiquel Hirsch</t>
  </si>
  <si>
    <t>Instal.hidraulico</t>
  </si>
  <si>
    <t>Paulo Felipe Weigel</t>
  </si>
  <si>
    <t>Paulo Roberto Weigel</t>
  </si>
  <si>
    <t>Raul Jose da Silva</t>
  </si>
  <si>
    <t>Silvio Jair Silveira</t>
  </si>
  <si>
    <t>Silvio Joel Jahn</t>
  </si>
  <si>
    <t>Tiago Cristiano de Abreu</t>
  </si>
  <si>
    <t>Valdir Henn</t>
  </si>
  <si>
    <t>Valdori da Rosa</t>
  </si>
  <si>
    <t>Vanderlei dos Santos</t>
  </si>
  <si>
    <t>Vitor Daniel da Gama</t>
  </si>
  <si>
    <t>Adaiana Schulz Ferreira</t>
  </si>
  <si>
    <t>Servente de Escola</t>
  </si>
  <si>
    <t>Adenilson de Campos</t>
  </si>
  <si>
    <t>Professor CLD</t>
  </si>
  <si>
    <t>Professor CLB</t>
  </si>
  <si>
    <t>Adriane da Conceicao</t>
  </si>
  <si>
    <t>Prof Ser Inic Ens Fundamental</t>
  </si>
  <si>
    <t>Adriane Rodrigues Silveira</t>
  </si>
  <si>
    <t>Monitor Educacao Basica</t>
  </si>
  <si>
    <t>Alex Patric Kappenberg</t>
  </si>
  <si>
    <t>Alex Sebastiao Rodrigues</t>
  </si>
  <si>
    <t>Aline Beatriz Jaeger Fredrich</t>
  </si>
  <si>
    <t>Prof Educ Infantil</t>
  </si>
  <si>
    <t>Aline Blank Borges</t>
  </si>
  <si>
    <t>Aline Raquel Eichstaedt</t>
  </si>
  <si>
    <t>Ana Luisa Kuhn</t>
  </si>
  <si>
    <t>Prof Atend Educ Especial-AEE</t>
  </si>
  <si>
    <t>Ana Paula Ebert</t>
  </si>
  <si>
    <t>Andriele Moura de Freitas</t>
  </si>
  <si>
    <t>Angela Valeria Rauber Jackisch</t>
  </si>
  <si>
    <t>Angeli Schoenherr</t>
  </si>
  <si>
    <t>Anita Ana Weigel Brandenburg</t>
  </si>
  <si>
    <t>Anneliese Strohm</t>
  </si>
  <si>
    <t>Prof Ser FinEnsFund.Port Alemao</t>
  </si>
  <si>
    <t>Camila Elisa Conrad</t>
  </si>
  <si>
    <t>Carine Albertao Zanatta</t>
  </si>
  <si>
    <t>Professor CLE</t>
  </si>
  <si>
    <t>Carine Heming Hirsch</t>
  </si>
  <si>
    <t>Carlos Henrique Wester Souza</t>
  </si>
  <si>
    <t>Carmen Loseti Coronelios Lemos</t>
  </si>
  <si>
    <t>Professor  CLF</t>
  </si>
  <si>
    <t>Carolina Mueller</t>
  </si>
  <si>
    <t>Caroline Albertao Burlani</t>
  </si>
  <si>
    <t>Caroline Lucia Stulp</t>
  </si>
  <si>
    <t>Prof S Fin Ens Fund Educ Fisic</t>
  </si>
  <si>
    <t>Catiele Vogt</t>
  </si>
  <si>
    <t>Celoi Teresinha dos Santos</t>
  </si>
  <si>
    <t>Cladir de Castro</t>
  </si>
  <si>
    <t>Claisi Goetze Behling</t>
  </si>
  <si>
    <t>Prof Ser Fin Ens Fund Matemat</t>
  </si>
  <si>
    <t>Cleber Daniel Neitzke</t>
  </si>
  <si>
    <t>Secretario Escola</t>
  </si>
  <si>
    <t>Cleusimar de Godoy Fernandes</t>
  </si>
  <si>
    <t>Cristian Mainardi Weber</t>
  </si>
  <si>
    <t>Cristiane dos Santos</t>
  </si>
  <si>
    <t>Cristiani Marines Schulz</t>
  </si>
  <si>
    <t>Daiane Ines Rech</t>
  </si>
  <si>
    <t>Daiane Lopes</t>
  </si>
  <si>
    <t>Dani de Andrade e Silva</t>
  </si>
  <si>
    <t>Daniel Koehler</t>
  </si>
  <si>
    <t>Prof Ser Fin Ens Fun Ciencias</t>
  </si>
  <si>
    <t>Daniel Meurer</t>
  </si>
  <si>
    <t>Daniel Rachor da Maia</t>
  </si>
  <si>
    <t>Daniele Ellwanger</t>
  </si>
  <si>
    <t>Debora Germann dos Santos</t>
  </si>
  <si>
    <t>Psicologo</t>
  </si>
  <si>
    <t>Debora Greiner</t>
  </si>
  <si>
    <t>Debora Patricia Feustler</t>
  </si>
  <si>
    <t>Denise Teresinha Soares</t>
  </si>
  <si>
    <t>Dhieniffer Cristina Bruckner</t>
  </si>
  <si>
    <t>Diana Aline Dorfey</t>
  </si>
  <si>
    <t>Diane Ines Thome Henn</t>
  </si>
  <si>
    <t>Professor CLC</t>
  </si>
  <si>
    <t>Dilamara Aparecida Brum</t>
  </si>
  <si>
    <t>Dinora Aparecida Dias Ferreira</t>
  </si>
  <si>
    <t>Prof Edic Infantil- EMEI</t>
  </si>
  <si>
    <t>Dirce Rieck Hirsch</t>
  </si>
  <si>
    <t>Edi Jost</t>
  </si>
  <si>
    <t>Prof Ser Inic Ens Fund Inativa</t>
  </si>
  <si>
    <t>Edson Luiz Fagundes Viviani Filho</t>
  </si>
  <si>
    <t>Eduarda Roesch da Silva</t>
  </si>
  <si>
    <t>Elen Jamile Lopes Hirsch</t>
  </si>
  <si>
    <t>Eliana Schwendler</t>
  </si>
  <si>
    <t>Eliane Gorck</t>
  </si>
  <si>
    <t>Eliane Jackisch Weigel</t>
  </si>
  <si>
    <t>Prof Ser Fin Ens Fund Geograf</t>
  </si>
  <si>
    <t>Elisandro Saldanha Jochims</t>
  </si>
  <si>
    <t>Prof Ser Fin EnsFund Port Ingles</t>
  </si>
  <si>
    <t>Elisangela Schoenherr</t>
  </si>
  <si>
    <t>Elisete Regina Groff</t>
  </si>
  <si>
    <t>Elisia Rodrigues de Oliveira</t>
  </si>
  <si>
    <t>Ercio Andre Haag</t>
  </si>
  <si>
    <t>Prof Ser Fin Ens Fund Historia</t>
  </si>
  <si>
    <t>Erica Taina Bohrz Morsch</t>
  </si>
  <si>
    <t>Estefani Talia Mira dos Santos</t>
  </si>
  <si>
    <t>Etiene Nascimento Herzog</t>
  </si>
  <si>
    <t>Eva Neli Fontoura Brendler</t>
  </si>
  <si>
    <t>Evari de Oliveira</t>
  </si>
  <si>
    <t>Evelyn Veiga Orling</t>
  </si>
  <si>
    <t>Fabiani Salvi</t>
  </si>
  <si>
    <t>Fatima Solange da Silva Feustler</t>
  </si>
  <si>
    <t>Fatima Teresinha Wink Bohnen</t>
  </si>
  <si>
    <t>Prof Ser Fin EnsFund Port</t>
  </si>
  <si>
    <t>Fernanda Cristina Waechter Weis</t>
  </si>
  <si>
    <t>Fernanda Gobi</t>
  </si>
  <si>
    <t>Fernanda Rafaela da Silva Neitzke</t>
  </si>
  <si>
    <t>Fernanda Wegner</t>
  </si>
  <si>
    <t>Flavio Henn</t>
  </si>
  <si>
    <t>Franciele Pamela Henn de Lima</t>
  </si>
  <si>
    <t>Prof Ser Fin EnsFund Informat</t>
  </si>
  <si>
    <t>Gesica Janaina Feustler</t>
  </si>
  <si>
    <t>Gicelda Francieli de Jesus</t>
  </si>
  <si>
    <t>Gilmar Lucas da Rosa Maciel</t>
  </si>
  <si>
    <t>Giovana Graciela Bloedorn</t>
  </si>
  <si>
    <t>Gisele Tomazi</t>
  </si>
  <si>
    <t>Graciela Dorfei Santarem</t>
  </si>
  <si>
    <t>Haidi Maria Swarowsky</t>
  </si>
  <si>
    <t>Helena Schwendler</t>
  </si>
  <si>
    <t>Ingrid Waechter Kanitz</t>
  </si>
  <si>
    <t>Iolanda Elisabeth Rodrigues</t>
  </si>
  <si>
    <t>Ires Vogt Stulp</t>
  </si>
  <si>
    <t>Isabel Oliveira da Silva Borges</t>
  </si>
  <si>
    <t>Ismael Schenkel</t>
  </si>
  <si>
    <t>Jaciani Wegner</t>
  </si>
  <si>
    <t>Jaime Eloi Buboltz</t>
  </si>
  <si>
    <t>Janaina Cinara Gomes da Siqueira</t>
  </si>
  <si>
    <t>Janesca Ivanete Kuntzer Wegner</t>
  </si>
  <si>
    <t>Jaqueline de Loreto Lara Machado</t>
  </si>
  <si>
    <t>Jaqueline Rauber</t>
  </si>
  <si>
    <t>Jennifer Knasel Hirschmann</t>
  </si>
  <si>
    <t>Jonas Campiol</t>
  </si>
  <si>
    <t>Joseane Maria de Borba</t>
  </si>
  <si>
    <t>Joseane Pereira Santos</t>
  </si>
  <si>
    <t>Josenia de Oliveira</t>
  </si>
  <si>
    <t>Josiane Beatriz Reichert Thome</t>
  </si>
  <si>
    <t>Julia Ines Reckers</t>
  </si>
  <si>
    <t>Juliana Lopes Stona</t>
  </si>
  <si>
    <t>Nutricionista</t>
  </si>
  <si>
    <t>Juliane Bohrz</t>
  </si>
  <si>
    <t>Kerli Cristina Voese Rusch</t>
  </si>
  <si>
    <t>Laisa Suelen Schultz</t>
  </si>
  <si>
    <t>Lana Jost</t>
  </si>
  <si>
    <t>Laura Maria Weis</t>
  </si>
  <si>
    <t>Leandro Mueller</t>
  </si>
  <si>
    <t>Leila Cristina Jackisch Kappel</t>
  </si>
  <si>
    <t>Leonara Valsi Pereira dos Santos</t>
  </si>
  <si>
    <t>Leonice Maria Weis Camargo da Silveira</t>
  </si>
  <si>
    <t>Lidiane Padilha Goeritz</t>
  </si>
  <si>
    <t>Ligia Betina Haas Goncalves</t>
  </si>
  <si>
    <t>Lilian Carvalho</t>
  </si>
  <si>
    <t>Lilian Helena Kanitz Martin</t>
  </si>
  <si>
    <t>Lilian Schwengber Ramos</t>
  </si>
  <si>
    <t>Lissandra Weimer</t>
  </si>
  <si>
    <t>Luana Iserhardt</t>
  </si>
  <si>
    <t>Luciana dos Santos</t>
  </si>
  <si>
    <t>Luciane Ana Ertel</t>
  </si>
  <si>
    <t>Luciane Ines Weiss Mueller</t>
  </si>
  <si>
    <t>Luciani Andreia Hirsch</t>
  </si>
  <si>
    <t>Lucio Rodrigo Lopes</t>
  </si>
  <si>
    <t>Diretor Cult Desp Turismo</t>
  </si>
  <si>
    <t>Maiara Melina Kesseler</t>
  </si>
  <si>
    <t>Mara Jackisch Schmidt</t>
  </si>
  <si>
    <t>Marcia Elisabeth Swarowsky</t>
  </si>
  <si>
    <t>Marcia Hammes</t>
  </si>
  <si>
    <t>Marcia Liane Nunes Schena</t>
  </si>
  <si>
    <t>Marciani Ines Pranke</t>
  </si>
  <si>
    <t>Marcos Luis Pereira Bonotto</t>
  </si>
  <si>
    <t>Margit Elisa Schilling</t>
  </si>
  <si>
    <t>Maria Beloni Costa da Silva</t>
  </si>
  <si>
    <t>Maria Henn</t>
  </si>
  <si>
    <t>Maria Isabel Raenke Ertel</t>
  </si>
  <si>
    <t>Mariara Regina Klafke</t>
  </si>
  <si>
    <t>Mariele de Freitas</t>
  </si>
  <si>
    <t>Mariele Zimmer</t>
  </si>
  <si>
    <t>Marilene Goetze</t>
  </si>
  <si>
    <t>Marilia Morais Ziemann</t>
  </si>
  <si>
    <t>Marines Andrea Watte</t>
  </si>
  <si>
    <t>Marisa Cristina Hirsch</t>
  </si>
  <si>
    <t>Marli Kappel Toillier</t>
  </si>
  <si>
    <t>Marli Wegner</t>
  </si>
  <si>
    <t>Prof Ser Inic EnsFund Inativa Ext</t>
  </si>
  <si>
    <t>Marlice Aparecida Rodrigues Lemos</t>
  </si>
  <si>
    <t>Meri Teresinha Lauschner</t>
  </si>
  <si>
    <t>Milena Struecker Goetze</t>
  </si>
  <si>
    <t>Mirtes Hirsch Schwendler</t>
  </si>
  <si>
    <t>Nadir Terezinha Rachor Zwicker</t>
  </si>
  <si>
    <t>Neldi Buboltz Koehler</t>
  </si>
  <si>
    <t>Neusa Santa Maciel Morinel</t>
  </si>
  <si>
    <t>Oeslei Samuel Hirsch</t>
  </si>
  <si>
    <t>ASSESSOR CULTURAL</t>
  </si>
  <si>
    <t>Orsi Wiesel</t>
  </si>
  <si>
    <t>Patricia da Rosa</t>
  </si>
  <si>
    <t>Patricia Willms</t>
  </si>
  <si>
    <t>Paula Bolzan Donini Flores Machado</t>
  </si>
  <si>
    <t>Periklison Roberto Evangelista Peixoto</t>
  </si>
  <si>
    <t>Perla Cristina Wink</t>
  </si>
  <si>
    <t>Rafael da Silveira Werner</t>
  </si>
  <si>
    <t>Rafael Schultz</t>
  </si>
  <si>
    <t>Rafaela Luisa Vitalis</t>
  </si>
  <si>
    <t>ASSESSOR ARTES</t>
  </si>
  <si>
    <t>Roberta de Fatima Ferreira</t>
  </si>
  <si>
    <t>Rodrigo Guilherme Wendt</t>
  </si>
  <si>
    <t>Rodrigo Ramos Souto</t>
  </si>
  <si>
    <t>Prof.SerFinEnsFundEns.Relig</t>
  </si>
  <si>
    <t>Rosalia Henn</t>
  </si>
  <si>
    <t>Rosane Adriana da Costa</t>
  </si>
  <si>
    <t>Rosangela Jackisch</t>
  </si>
  <si>
    <t>Rosilda Escobar dos Santos</t>
  </si>
  <si>
    <t>Assistente Social</t>
  </si>
  <si>
    <t>Rosmeri Weigel Reuter</t>
  </si>
  <si>
    <t>Samara Ines Thome</t>
  </si>
  <si>
    <t>Sandra Regina de Lima</t>
  </si>
  <si>
    <t>Sandro Andre Arruda Miranda</t>
  </si>
  <si>
    <t>Prof Ser Fin EnsFund Educ Artist</t>
  </si>
  <si>
    <t>Sarah Fernanda Etges da Rosa</t>
  </si>
  <si>
    <t>Schirlei Martina Breunig</t>
  </si>
  <si>
    <t>Senair Vieira Gemelli</t>
  </si>
  <si>
    <t>Sibeli Rauber</t>
  </si>
  <si>
    <t>Silvana Betina Junkherr</t>
  </si>
  <si>
    <t>Silvane Ines da Silva</t>
  </si>
  <si>
    <t>Simoni Isabel Lange Trarbach</t>
  </si>
  <si>
    <t>Sirlei Clair Justimann Molz</t>
  </si>
  <si>
    <t>Sofia Elisa Klein Pranke</t>
  </si>
  <si>
    <t>Solismar Barbosa Marques</t>
  </si>
  <si>
    <t>Prof Ser Fin EnsFun Ingles</t>
  </si>
  <si>
    <t>Sueli Geni Kern</t>
  </si>
  <si>
    <t>Susane Elisabeth Wartchow Jaeger</t>
  </si>
  <si>
    <t>Taina Alexandra Weis</t>
  </si>
  <si>
    <t>Tania Lori Kist</t>
  </si>
  <si>
    <t>Psicopedagogo</t>
  </si>
  <si>
    <t>Tatiana Kaempf</t>
  </si>
  <si>
    <t>Thais Andreia Lersch Iserhardt</t>
  </si>
  <si>
    <t>Vania Beatriz Simianer Meyer</t>
  </si>
  <si>
    <t>Vanilise Vogt Wagner</t>
  </si>
  <si>
    <t>Vilma Leoni Ristow</t>
  </si>
  <si>
    <t>Viviana da Silva Lopes</t>
  </si>
  <si>
    <t>Viviane Henn</t>
  </si>
  <si>
    <t>Weronica Cenira Fontoura</t>
  </si>
  <si>
    <t>Zeni Teresinha Kopp</t>
  </si>
  <si>
    <t>Adao Tairone Lopes Machado</t>
  </si>
  <si>
    <t>Alan Liserio Lersch</t>
  </si>
  <si>
    <t>Agente Comunitario de Saude</t>
  </si>
  <si>
    <t>Alexaiva dos Santos</t>
  </si>
  <si>
    <t>Medico Pediatra</t>
  </si>
  <si>
    <t>Alexandre Beck</t>
  </si>
  <si>
    <t>Medico</t>
  </si>
  <si>
    <t>Alexandre D Avila</t>
  </si>
  <si>
    <t>Aline Daiana Flores</t>
  </si>
  <si>
    <t>Tecnico Enfermagem</t>
  </si>
  <si>
    <t>Aline Preuss</t>
  </si>
  <si>
    <t>Andreia Lisiane Thisen Lopes</t>
  </si>
  <si>
    <t>Angela Struecker</t>
  </si>
  <si>
    <t>Telefonista</t>
  </si>
  <si>
    <t>Artur Fernando Schuch</t>
  </si>
  <si>
    <t>Bruna Dorfey Weigel</t>
  </si>
  <si>
    <t>Bruno Ruan Spier Pozzer</t>
  </si>
  <si>
    <t>Agente de Combate a Endemias</t>
  </si>
  <si>
    <t>Camila Thier</t>
  </si>
  <si>
    <t>Conselheiro Tutelar</t>
  </si>
  <si>
    <t>Cassia Gabriela Souza da Rosa</t>
  </si>
  <si>
    <t>Cassiano Roberto Mueller</t>
  </si>
  <si>
    <t>Catia Leticia Maleitzke</t>
  </si>
  <si>
    <t>Atend Consult Odontologico</t>
  </si>
  <si>
    <t>Cleonice de Souza Wegner</t>
  </si>
  <si>
    <t>Cristiane Ebling</t>
  </si>
  <si>
    <t>Farmaceutico</t>
  </si>
  <si>
    <t>Cristiani Goetze Haag</t>
  </si>
  <si>
    <t>Daiana Kauara Marques W. S. da Nobrega</t>
  </si>
  <si>
    <t>Danelise de Fatima Heming</t>
  </si>
  <si>
    <t>Daniel Rodrigues Garibotti</t>
  </si>
  <si>
    <t>Daniela Kronbauer</t>
  </si>
  <si>
    <t>Deise Cristina Henker</t>
  </si>
  <si>
    <t>Diego Henrique Schwab</t>
  </si>
  <si>
    <t>Cirurgiao Dentista</t>
  </si>
  <si>
    <t>Edir Goetze Gorck</t>
  </si>
  <si>
    <t>Eliane da Rocha</t>
  </si>
  <si>
    <t>Eliete de Moura</t>
  </si>
  <si>
    <t>Elisangela Cristina de Quadros</t>
  </si>
  <si>
    <t>Estefani Jackisch</t>
  </si>
  <si>
    <t>Fabiane Silva Azambuja</t>
  </si>
  <si>
    <t>Fabiano Rodrigo Dupont</t>
  </si>
  <si>
    <t>Felipe Barbosa Franco Muniz</t>
  </si>
  <si>
    <t>Flavia Regina Schaefer</t>
  </si>
  <si>
    <t>Gerson Jair Wojahn</t>
  </si>
  <si>
    <t>VIGILANTE EM SAUDE</t>
  </si>
  <si>
    <t>Gesica Busatto</t>
  </si>
  <si>
    <t>Enfermeira</t>
  </si>
  <si>
    <t>Gisele Benites da Silva Gomes</t>
  </si>
  <si>
    <t>Atendente Servicos Saude</t>
  </si>
  <si>
    <t>Guilherme Hirsch</t>
  </si>
  <si>
    <t>Iraci de Carvalho</t>
  </si>
  <si>
    <t>Ismael Gustavo Wegner</t>
  </si>
  <si>
    <t>Jaqueline Rachor</t>
  </si>
  <si>
    <t>Jarlei Fernando Kuentzer</t>
  </si>
  <si>
    <t>Jeferson Haag</t>
  </si>
  <si>
    <t>Joice Leidiane Lopes</t>
  </si>
  <si>
    <t>Juliana Inez da Silva</t>
  </si>
  <si>
    <t>Juliane Muller</t>
  </si>
  <si>
    <t>Kellen Nunes Sjoman</t>
  </si>
  <si>
    <t>Ketlin Alexander Neumann</t>
  </si>
  <si>
    <t>Lilian Raquel Kist</t>
  </si>
  <si>
    <t>Luiz Renato Mueller</t>
  </si>
  <si>
    <t>Magna Marilete Santarem Nunes</t>
  </si>
  <si>
    <t>Marco Antonio dos Santos R Vieira</t>
  </si>
  <si>
    <t>Mariane Rennhack Stein</t>
  </si>
  <si>
    <t>Marileuza Geiger</t>
  </si>
  <si>
    <t>Marta Elaine Ehrhardt Braz</t>
  </si>
  <si>
    <t>Mateus da Silva Mairinh</t>
  </si>
  <si>
    <t>Neemias Silva dos Santos</t>
  </si>
  <si>
    <t>Paola Hernandez Farias Mueller</t>
  </si>
  <si>
    <t>Paulo Weis</t>
  </si>
  <si>
    <t>Plinio Joao Weigel</t>
  </si>
  <si>
    <t>Diretor Nucleo CRAS</t>
  </si>
  <si>
    <t>Rafael Reinheimer Sonza</t>
  </si>
  <si>
    <t>Regina Luisa Jaeger</t>
  </si>
  <si>
    <t>Ricardo Kenji Takahama</t>
  </si>
  <si>
    <t>Rosangela Margarete Kern</t>
  </si>
  <si>
    <t>Roselaine Tereza da Fonseca</t>
  </si>
  <si>
    <t>Roselange Steinhaus Oliveira</t>
  </si>
  <si>
    <t>Sergio Luis da Silva Nunes</t>
  </si>
  <si>
    <t>VISITADOR</t>
  </si>
  <si>
    <t>Sidnei Alexandre Backes</t>
  </si>
  <si>
    <t>Simone Vitalis Regert</t>
  </si>
  <si>
    <t>Sinara Cristina Klafke Dhiel</t>
  </si>
  <si>
    <t>Suellen Stephanie Barbosa Fideles</t>
  </si>
  <si>
    <t>Suzana Elisete Wagner Martins Mueller</t>
  </si>
  <si>
    <t>Tamara Fernanda Cruz</t>
  </si>
  <si>
    <t>Vaneli Becker Weigel</t>
  </si>
  <si>
    <t>Veronice Haag</t>
  </si>
  <si>
    <t>Vitoria Caroline Rodrigues de Moraes</t>
  </si>
  <si>
    <t>Walter Augusto Molz</t>
  </si>
  <si>
    <t>Alcindo Moises da Rosa</t>
  </si>
  <si>
    <t>Estagiario Monitor Educ Basica</t>
  </si>
  <si>
    <t>Andriely Thaissa Rodrigues</t>
  </si>
  <si>
    <t>Estagiario Monitor Educ Infantil</t>
  </si>
  <si>
    <t>Braiele Marques Reinoco Hoffmann</t>
  </si>
  <si>
    <t>Cassio Augusto Tavares da Silva</t>
  </si>
  <si>
    <t>Clarice Sirlene Soares Muller</t>
  </si>
  <si>
    <t>Daniele Kuster Fernandes</t>
  </si>
  <si>
    <t>Evelin Luiza Reuter</t>
  </si>
  <si>
    <t>Gabriela Redieske</t>
  </si>
  <si>
    <t>Gisele Severo da Silva</t>
  </si>
  <si>
    <t>Gregory Rhuan Pedrotti</t>
  </si>
  <si>
    <t>Isadora Raquel Dorfei Santarem</t>
  </si>
  <si>
    <t>Julia Padilha</t>
  </si>
  <si>
    <t>Taina Viana</t>
  </si>
  <si>
    <t>Junior Goergen</t>
  </si>
  <si>
    <t>Leandro Keenan Moreira Lima</t>
  </si>
  <si>
    <t>TOTAIS</t>
  </si>
  <si>
    <t>GABINETE DO PREFEITO</t>
  </si>
  <si>
    <t>SECRETARIA DE ADMINISTRAÇÃO</t>
  </si>
  <si>
    <t>SECRETARIA DE FINANÇAS E PLANEJAMENTO</t>
  </si>
  <si>
    <t>SECRETARIA DE AGRICULTURA, INDÚSTRIA, COMÉRCIO E MEIO AMBIENTE</t>
  </si>
  <si>
    <t>SECRETARIA DE OBRAS E TRÂNSITO MUNICIPAL</t>
  </si>
  <si>
    <t>SECRETARIA DE EDUCAÇÃO, CULTURA E TURISMO</t>
  </si>
  <si>
    <t>SECRETARIA DE SAÚDE E BEM-ESTAR SOCIAL</t>
  </si>
  <si>
    <t>ESTAGIÁRIOS</t>
  </si>
  <si>
    <t>***7877</t>
  </si>
  <si>
    <t>***19066</t>
  </si>
  <si>
    <t>***4088</t>
  </si>
  <si>
    <t>***33500</t>
  </si>
  <si>
    <t>***31188</t>
  </si>
  <si>
    <t>***6766</t>
  </si>
  <si>
    <t>***15333</t>
  </si>
  <si>
    <t>***10022</t>
  </si>
  <si>
    <t>*15388</t>
  </si>
  <si>
    <t>*18744</t>
  </si>
  <si>
    <t>***11666</t>
  </si>
  <si>
    <t>*32700</t>
  </si>
  <si>
    <t>**18855</t>
  </si>
  <si>
    <t>***19044</t>
  </si>
  <si>
    <t>*11561</t>
  </si>
  <si>
    <t>*10466</t>
  </si>
  <si>
    <t>*11388</t>
  </si>
  <si>
    <t>***6432</t>
  </si>
  <si>
    <t>Matr.</t>
  </si>
  <si>
    <t>Carga hr/sem.</t>
  </si>
  <si>
    <t>TRANSPARÊNCIA FOLHA EXECUTIVO - 09/2026</t>
  </si>
  <si>
    <t xml:space="preserve"> PERMANENTES:  TRIÊNIOS      </t>
  </si>
  <si>
    <t xml:space="preserve"> VARIÁVEIS : SALÁRIO FAMÍLIA , 1/3 DE FÉRIAS,FUNÇÃO GRATIFICADA,GRATIFICAÇÃO POR FUNÇÃO,       </t>
  </si>
  <si>
    <t xml:space="preserve"> GRATIFICAÇÕES,CONVOCAÇÃO REGIME SUPLEMANTAR  TRABALHO(MAGISTÉRIO),HORAS EXTRAS, HORAS SOBREAVISO,       </t>
  </si>
  <si>
    <t xml:space="preserve"> ADICIONAL NOTURNO, PRÊMIO ASSIDUIDADE, ADICIONAL DE INSALUBRIDADE, JETON , INDENIZAÇÕES      </t>
  </si>
  <si>
    <t xml:space="preserve">* SERVIDORES ADIDOS/CEDIDOS </t>
  </si>
  <si>
    <t>** SERVIDORES EXONERADOS NO MÊS CORRENTE</t>
  </si>
  <si>
    <t>*** SERVIDORES EM LICENÇA (Licença Saúde, Acid.Trabalho, Licença Interesse Particular, Licença Maternidade)</t>
  </si>
  <si>
    <t>24/08/2026 A 23/02/2027 - 30</t>
  </si>
  <si>
    <t>26/08/2026 A 25/02/2027 - 30</t>
  </si>
  <si>
    <t>18/08/2026 A 17/02/2027 - 30</t>
  </si>
  <si>
    <t>13/08/2026 A 12/02/2027 - 16</t>
  </si>
  <si>
    <t>06/08/2026 A 05/02/2027 - 30</t>
  </si>
  <si>
    <t>24/03/2025 A 23/09/2026 - 30</t>
  </si>
  <si>
    <t>24/08/2026 A 23/02/2027 - 16</t>
  </si>
  <si>
    <t>21/08/2025 A 31/12/2026 - 16</t>
  </si>
  <si>
    <t>19/08/2026 A 18/02/2027 - 30</t>
  </si>
  <si>
    <t>05/11/2025 A 04/11/2026 - 25</t>
  </si>
  <si>
    <t>06/08/2026 A 05/02/2027 - 16</t>
  </si>
  <si>
    <t>Prof Ser Fin Ens Fund Geografia</t>
  </si>
  <si>
    <t>**48900</t>
  </si>
  <si>
    <t>***3611</t>
  </si>
  <si>
    <t>***31033</t>
  </si>
  <si>
    <t>Total servidores: 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</si>
</sst>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###&quot;.&quot;###&quot;.&quot;#00"/>
  </numFmts>
  <fonts count="19" x14ac:knownFonts="1">
    <font>
      <sz val="11"/>
      <color rgb="FF000000"/>
      <name val="Calibri"/>
    </font>
    <font>
      <b/>
      <sz val="9"/>
      <color rgb="FF000000"/>
      <name val="Arial"/>
      <family val="1"/>
    </font>
    <font>
      <b/>
      <sz val="9"/>
      <color rgb="FF000000"/>
      <name val="Arial"/>
      <family val="1"/>
    </font>
    <font>
      <b/>
      <sz val="8"/>
      <color rgb="FF000000"/>
      <name val="Arial"/>
      <family val="1"/>
    </font>
    <font>
      <sz val="8"/>
      <color rgb="FF000000"/>
      <name val="Arial"/>
      <family val="1"/>
    </font>
    <font>
      <sz val="8"/>
      <color rgb="FF000000"/>
      <name val="Arial"/>
      <family val="1"/>
    </font>
    <font>
      <sz val="7"/>
      <color rgb="FF000000"/>
      <name val="Arial"/>
      <family val="1"/>
    </font>
    <font>
      <sz val="11"/>
      <color rgb="FF000000"/>
      <name val="Calibri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8"/>
      <name val="Arial"/>
      <family val="1"/>
    </font>
    <font>
      <sz val="9"/>
      <color rgb="FF000000"/>
      <name val="Calibri"/>
      <family val="2"/>
    </font>
    <font>
      <b/>
      <u/>
      <sz val="9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 applyNumberFormat="0"/>
    <xf numFmtId="0" fontId="7" fillId="4" borderId="5" applyNumberFormat="0" applyFont="0" applyAlignment="0" applyProtection="0"/>
    <xf numFmtId="0" fontId="13" fillId="3" borderId="4" applyNumberFormat="0" applyAlignment="0" applyProtection="0"/>
    <xf numFmtId="0" fontId="12" fillId="2" borderId="0" applyNumberFormat="0" applyBorder="0" applyAlignment="0" applyProtection="0"/>
    <xf numFmtId="0" fontId="11" fillId="0" borderId="3" applyNumberFormat="0" applyFill="0" applyAlignment="0" applyProtection="0"/>
    <xf numFmtId="0" fontId="10" fillId="0" borderId="2" applyNumberFormat="0" applyFill="0" applyAlignment="0" applyProtection="0"/>
    <xf numFmtId="0" fontId="9" fillId="0" borderId="1" applyNumberFormat="0" applyFill="0" applyAlignment="0" applyProtection="0"/>
    <xf numFmtId="0" fontId="8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 applyFont="1" applyFill="1" applyBorder="1" applyAlignment="1">
      <alignment horizontal="left"/>
    </xf>
    <xf numFmtId="0" fontId="3" fillId="0" borderId="0" xfId="3" applyFont="1" applyFill="1" applyAlignment="1">
      <alignment horizontal="left"/>
    </xf>
    <xf numFmtId="0" fontId="6" fillId="0" borderId="0" xfId="8" applyNumberFormat="1" applyFont="1" applyAlignment="1">
      <alignment horizontal="left"/>
    </xf>
    <xf numFmtId="4" fontId="2" fillId="0" borderId="0" xfId="9" applyNumberFormat="1" applyFont="1" applyAlignment="1">
      <alignment horizontal="right"/>
    </xf>
    <xf numFmtId="165" fontId="2" fillId="0" borderId="0" xfId="10" applyNumberFormat="1" applyFont="1" applyAlignment="1">
      <alignment horizontal="right"/>
    </xf>
    <xf numFmtId="4" fontId="0" fillId="0" borderId="0" xfId="0" applyNumberFormat="1"/>
    <xf numFmtId="4" fontId="14" fillId="0" borderId="0" xfId="0" applyNumberFormat="1" applyFont="1"/>
    <xf numFmtId="0" fontId="4" fillId="0" borderId="6" xfId="4" applyFont="1" applyBorder="1" applyAlignment="1">
      <alignment horizontal="right"/>
    </xf>
    <xf numFmtId="0" fontId="5" fillId="0" borderId="6" xfId="5" applyFont="1" applyBorder="1" applyAlignment="1">
      <alignment horizontal="left"/>
    </xf>
    <xf numFmtId="14" fontId="5" fillId="0" borderId="6" xfId="6" applyNumberFormat="1" applyFont="1" applyBorder="1" applyAlignment="1">
      <alignment horizontal="left"/>
    </xf>
    <xf numFmtId="4" fontId="4" fillId="0" borderId="6" xfId="7" applyNumberFormat="1" applyFont="1" applyBorder="1" applyAlignment="1">
      <alignment horizontal="right"/>
    </xf>
    <xf numFmtId="0" fontId="3" fillId="0" borderId="6" xfId="3" applyFont="1" applyFill="1" applyBorder="1" applyAlignment="1">
      <alignment horizontal="left"/>
    </xf>
    <xf numFmtId="0" fontId="0" fillId="0" borderId="6" xfId="0" applyBorder="1"/>
    <xf numFmtId="0" fontId="4" fillId="0" borderId="6" xfId="5" applyFont="1" applyBorder="1" applyAlignment="1">
      <alignment horizontal="left"/>
    </xf>
    <xf numFmtId="4" fontId="15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4" fillId="0" borderId="0" xfId="5" applyFont="1" applyFill="1" applyBorder="1" applyAlignment="1">
      <alignment horizontal="left"/>
    </xf>
    <xf numFmtId="0" fontId="16" fillId="0" borderId="6" xfId="4" applyFont="1" applyBorder="1" applyAlignment="1">
      <alignment horizontal="right"/>
    </xf>
    <xf numFmtId="0" fontId="16" fillId="0" borderId="6" xfId="5" applyFont="1" applyBorder="1" applyAlignment="1">
      <alignment horizontal="left"/>
    </xf>
    <xf numFmtId="0" fontId="5" fillId="0" borderId="6" xfId="6" applyNumberFormat="1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7" fillId="0" borderId="13" xfId="0" applyFont="1" applyBorder="1"/>
    <xf numFmtId="0" fontId="17" fillId="0" borderId="14" xfId="0" applyFont="1" applyBorder="1"/>
    <xf numFmtId="0" fontId="17" fillId="0" borderId="15" xfId="0" applyFont="1" applyBorder="1"/>
    <xf numFmtId="0" fontId="17" fillId="0" borderId="16" xfId="0" applyFont="1" applyBorder="1"/>
    <xf numFmtId="0" fontId="17" fillId="0" borderId="17" xfId="0" applyFont="1" applyBorder="1"/>
    <xf numFmtId="0" fontId="17" fillId="0" borderId="18" xfId="0" applyFont="1" applyBorder="1"/>
    <xf numFmtId="0" fontId="17" fillId="0" borderId="19" xfId="0" applyFont="1" applyBorder="1"/>
    <xf numFmtId="0" fontId="17" fillId="0" borderId="20" xfId="0" applyFont="1" applyBorder="1"/>
    <xf numFmtId="14" fontId="5" fillId="0" borderId="11" xfId="6" applyNumberFormat="1" applyFont="1" applyBorder="1" applyAlignment="1">
      <alignment horizontal="center"/>
    </xf>
    <xf numFmtId="14" fontId="5" fillId="0" borderId="12" xfId="6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 wrapText="1"/>
    </xf>
    <xf numFmtId="0" fontId="1" fillId="0" borderId="10" xfId="2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3" fillId="0" borderId="8" xfId="3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7" xfId="3" applyFont="1" applyFill="1" applyBorder="1" applyAlignment="1">
      <alignment horizontal="center"/>
    </xf>
    <xf numFmtId="0" fontId="0" fillId="0" borderId="7" xfId="0" applyBorder="1" applyAlignment="1">
      <alignment horizontal="center"/>
    </xf>
  </cellXfs>
  <cellStyles count="11">
    <cellStyle name="Cálculo" xfId="2" builtinId="22"/>
    <cellStyle name="Moeda" xfId="8" builtinId="4"/>
    <cellStyle name="Normal" xfId="0" builtinId="0"/>
    <cellStyle name="Nota" xfId="1" builtinId="10"/>
    <cellStyle name="Ruim" xfId="3" builtinId="27"/>
    <cellStyle name="Separador de milhares [0]" xfId="9" builtinId="6"/>
    <cellStyle name="Título" xfId="7" builtinId="15"/>
    <cellStyle name="Título 1" xfId="6" builtinId="16"/>
    <cellStyle name="Título 2" xfId="5" builtinId="17"/>
    <cellStyle name="Título 3" xfId="4" builtinId="18"/>
    <cellStyle name="Vírgula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2"/>
  <sheetViews>
    <sheetView tabSelected="1" workbookViewId="0">
      <selection activeCell="J431" sqref="J431"/>
    </sheetView>
  </sheetViews>
  <sheetFormatPr defaultRowHeight="12.95" customHeight="1" x14ac:dyDescent="0.25"/>
  <cols>
    <col min="2" max="2" width="19.7109375" customWidth="1"/>
    <col min="3" max="3" width="23" customWidth="1"/>
    <col min="5" max="5" width="11.85546875" customWidth="1"/>
    <col min="6" max="6" width="11.140625" customWidth="1"/>
    <col min="7" max="7" width="9.85546875" customWidth="1"/>
    <col min="8" max="8" width="8.7109375" customWidth="1"/>
    <col min="9" max="9" width="9.7109375" customWidth="1"/>
    <col min="10" max="10" width="8.7109375" customWidth="1"/>
    <col min="11" max="11" width="10.42578125" customWidth="1"/>
    <col min="13" max="13" width="12.5703125" bestFit="1" customWidth="1"/>
  </cols>
  <sheetData>
    <row r="1" spans="1:12" ht="12.95" customHeight="1" x14ac:dyDescent="0.25">
      <c r="A1" s="35" t="s">
        <v>498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2" ht="12.9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2" ht="12.95" customHeight="1" x14ac:dyDescent="0.25">
      <c r="A3" s="36" t="s">
        <v>496</v>
      </c>
      <c r="B3" s="36" t="s">
        <v>0</v>
      </c>
      <c r="C3" s="36" t="s">
        <v>1</v>
      </c>
      <c r="D3" s="39" t="s">
        <v>2</v>
      </c>
      <c r="E3" s="37" t="s">
        <v>497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  <c r="K3" s="36" t="s">
        <v>8</v>
      </c>
    </row>
    <row r="4" spans="1:12" ht="12.95" customHeight="1" x14ac:dyDescent="0.25">
      <c r="A4" s="36"/>
      <c r="B4" s="36"/>
      <c r="C4" s="36"/>
      <c r="D4" s="40"/>
      <c r="E4" s="38"/>
      <c r="F4" s="40"/>
      <c r="G4" s="40"/>
      <c r="H4" s="40"/>
      <c r="I4" s="40"/>
      <c r="J4" s="40"/>
      <c r="K4" s="36"/>
    </row>
    <row r="5" spans="1:12" ht="12.95" customHeight="1" x14ac:dyDescent="0.25">
      <c r="A5" s="43" t="s">
        <v>470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2" ht="12.95" customHeight="1" x14ac:dyDescent="0.25">
      <c r="A6" s="8">
        <v>48500</v>
      </c>
      <c r="B6" s="9" t="s">
        <v>9</v>
      </c>
      <c r="C6" s="9" t="s">
        <v>10</v>
      </c>
      <c r="D6" s="10">
        <v>46239</v>
      </c>
      <c r="E6" s="20">
        <v>20</v>
      </c>
      <c r="F6" s="11">
        <v>6525</v>
      </c>
      <c r="G6" s="11">
        <v>0</v>
      </c>
      <c r="H6" s="11">
        <v>0</v>
      </c>
      <c r="I6" s="11">
        <v>6525</v>
      </c>
      <c r="J6" s="11">
        <v>1294.27</v>
      </c>
      <c r="K6" s="11">
        <v>5230.7299999999996</v>
      </c>
      <c r="L6" s="6"/>
    </row>
    <row r="7" spans="1:12" ht="12.95" customHeight="1" x14ac:dyDescent="0.25">
      <c r="A7" s="8">
        <v>30977</v>
      </c>
      <c r="B7" s="9" t="s">
        <v>11</v>
      </c>
      <c r="C7" s="9" t="s">
        <v>12</v>
      </c>
      <c r="D7" s="10">
        <v>45659</v>
      </c>
      <c r="E7" s="20">
        <v>20</v>
      </c>
      <c r="F7" s="11">
        <v>11745</v>
      </c>
      <c r="G7" s="11">
        <v>0</v>
      </c>
      <c r="H7" s="11">
        <v>0</v>
      </c>
      <c r="I7" s="11">
        <v>11745</v>
      </c>
      <c r="J7" s="11">
        <v>2597.6999999999998</v>
      </c>
      <c r="K7" s="11">
        <v>9147.2999999999993</v>
      </c>
      <c r="L7" s="6"/>
    </row>
    <row r="8" spans="1:12" ht="12.95" customHeight="1" x14ac:dyDescent="0.25">
      <c r="A8" s="8">
        <v>40500</v>
      </c>
      <c r="B8" s="9" t="s">
        <v>13</v>
      </c>
      <c r="C8" s="9" t="s">
        <v>14</v>
      </c>
      <c r="D8" s="10">
        <v>46020</v>
      </c>
      <c r="E8" s="20">
        <v>20</v>
      </c>
      <c r="F8" s="11">
        <v>4307</v>
      </c>
      <c r="G8" s="11">
        <v>0</v>
      </c>
      <c r="H8" s="11">
        <v>0</v>
      </c>
      <c r="I8" s="11">
        <v>4307</v>
      </c>
      <c r="J8" s="11">
        <v>405.42</v>
      </c>
      <c r="K8" s="11">
        <v>3901.58</v>
      </c>
      <c r="L8" s="6"/>
    </row>
    <row r="9" spans="1:12" ht="12.95" customHeight="1" x14ac:dyDescent="0.25">
      <c r="A9" s="8">
        <v>31099</v>
      </c>
      <c r="B9" s="9" t="s">
        <v>15</v>
      </c>
      <c r="C9" s="9" t="s">
        <v>16</v>
      </c>
      <c r="D9" s="10">
        <v>45677</v>
      </c>
      <c r="E9" s="20">
        <v>35</v>
      </c>
      <c r="F9" s="11">
        <v>4568</v>
      </c>
      <c r="G9" s="11">
        <v>0</v>
      </c>
      <c r="H9" s="11">
        <v>0</v>
      </c>
      <c r="I9" s="11">
        <v>4568</v>
      </c>
      <c r="J9" s="11">
        <v>441.02</v>
      </c>
      <c r="K9" s="11">
        <v>4126.9799999999996</v>
      </c>
      <c r="L9" s="6"/>
    </row>
    <row r="10" spans="1:12" ht="12.95" customHeight="1" x14ac:dyDescent="0.25">
      <c r="A10" s="8" t="s">
        <v>479</v>
      </c>
      <c r="B10" s="9" t="s">
        <v>17</v>
      </c>
      <c r="C10" s="9" t="s">
        <v>10</v>
      </c>
      <c r="D10" s="10">
        <v>45376</v>
      </c>
      <c r="E10" s="20">
        <v>20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6"/>
    </row>
    <row r="11" spans="1:12" ht="12.95" customHeight="1" x14ac:dyDescent="0.25">
      <c r="A11" s="8">
        <v>30877</v>
      </c>
      <c r="B11" s="9" t="s">
        <v>18</v>
      </c>
      <c r="C11" s="9" t="s">
        <v>19</v>
      </c>
      <c r="D11" s="10">
        <v>45658</v>
      </c>
      <c r="E11" s="20"/>
      <c r="F11" s="11">
        <v>13450.3</v>
      </c>
      <c r="G11" s="11">
        <v>0</v>
      </c>
      <c r="H11" s="11">
        <v>0</v>
      </c>
      <c r="I11" s="11">
        <v>13450.3</v>
      </c>
      <c r="J11" s="11">
        <v>3402.18</v>
      </c>
      <c r="K11" s="11">
        <v>10048.120000000001</v>
      </c>
      <c r="L11" s="6"/>
    </row>
    <row r="12" spans="1:12" ht="12.95" customHeight="1" x14ac:dyDescent="0.25">
      <c r="A12" s="8">
        <v>30866</v>
      </c>
      <c r="B12" s="9" t="s">
        <v>20</v>
      </c>
      <c r="C12" s="9" t="s">
        <v>21</v>
      </c>
      <c r="D12" s="10">
        <v>45658</v>
      </c>
      <c r="E12" s="20"/>
      <c r="F12" s="11">
        <v>16141</v>
      </c>
      <c r="G12" s="11">
        <v>0</v>
      </c>
      <c r="H12" s="11">
        <v>0</v>
      </c>
      <c r="I12" s="11">
        <v>16141</v>
      </c>
      <c r="J12" s="11">
        <v>3013.26</v>
      </c>
      <c r="K12" s="11">
        <v>13289.15</v>
      </c>
      <c r="L12" s="6"/>
    </row>
    <row r="13" spans="1:12" ht="12.95" customHeight="1" x14ac:dyDescent="0.25">
      <c r="A13" s="41" t="s">
        <v>471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6"/>
    </row>
    <row r="14" spans="1:12" ht="12.95" customHeight="1" x14ac:dyDescent="0.25">
      <c r="A14" s="8" t="s">
        <v>478</v>
      </c>
      <c r="B14" s="9" t="s">
        <v>22</v>
      </c>
      <c r="C14" s="9" t="s">
        <v>23</v>
      </c>
      <c r="D14" s="10">
        <v>42536</v>
      </c>
      <c r="E14" s="20">
        <v>40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6"/>
    </row>
    <row r="15" spans="1:12" ht="12.95" customHeight="1" x14ac:dyDescent="0.25">
      <c r="A15" s="8">
        <v>31066</v>
      </c>
      <c r="B15" s="9" t="s">
        <v>24</v>
      </c>
      <c r="C15" s="9" t="s">
        <v>25</v>
      </c>
      <c r="D15" s="10">
        <v>45670</v>
      </c>
      <c r="E15" s="20">
        <v>35</v>
      </c>
      <c r="F15" s="11">
        <v>6917</v>
      </c>
      <c r="G15" s="11">
        <v>0</v>
      </c>
      <c r="H15" s="11">
        <v>0</v>
      </c>
      <c r="I15" s="11">
        <v>6917</v>
      </c>
      <c r="J15" s="11">
        <v>1494.05</v>
      </c>
      <c r="K15" s="11">
        <v>5422.95</v>
      </c>
      <c r="L15" s="6"/>
    </row>
    <row r="16" spans="1:12" ht="12.95" customHeight="1" x14ac:dyDescent="0.25">
      <c r="A16" s="8">
        <v>18300</v>
      </c>
      <c r="B16" s="9" t="s">
        <v>26</v>
      </c>
      <c r="C16" s="9" t="s">
        <v>27</v>
      </c>
      <c r="D16" s="10">
        <v>45313</v>
      </c>
      <c r="E16" s="20">
        <v>35</v>
      </c>
      <c r="F16" s="11">
        <v>6525</v>
      </c>
      <c r="G16" s="11">
        <v>0</v>
      </c>
      <c r="H16" s="11">
        <v>1957.5</v>
      </c>
      <c r="I16" s="11">
        <v>8482.5</v>
      </c>
      <c r="J16" s="11">
        <v>2140.31</v>
      </c>
      <c r="K16" s="11">
        <v>6342.19</v>
      </c>
      <c r="L16" s="6"/>
    </row>
    <row r="17" spans="1:12" ht="12.95" customHeight="1" x14ac:dyDescent="0.25">
      <c r="A17" s="8">
        <v>6555</v>
      </c>
      <c r="B17" s="9" t="s">
        <v>28</v>
      </c>
      <c r="C17" s="9" t="s">
        <v>29</v>
      </c>
      <c r="D17" s="10">
        <v>37508</v>
      </c>
      <c r="E17" s="20">
        <v>40</v>
      </c>
      <c r="F17" s="11">
        <v>3263</v>
      </c>
      <c r="G17" s="11">
        <v>1305.2</v>
      </c>
      <c r="H17" s="11">
        <v>1853.42</v>
      </c>
      <c r="I17" s="11">
        <v>6421.62</v>
      </c>
      <c r="J17" s="11">
        <v>700.52</v>
      </c>
      <c r="K17" s="11">
        <v>6190.9</v>
      </c>
      <c r="L17" s="6"/>
    </row>
    <row r="18" spans="1:12" ht="12.95" customHeight="1" x14ac:dyDescent="0.25">
      <c r="A18" s="8">
        <v>13011</v>
      </c>
      <c r="B18" s="9" t="s">
        <v>30</v>
      </c>
      <c r="C18" s="9" t="s">
        <v>31</v>
      </c>
      <c r="D18" s="10">
        <v>43222</v>
      </c>
      <c r="E18" s="20">
        <v>35</v>
      </c>
      <c r="F18" s="11">
        <v>3785</v>
      </c>
      <c r="G18" s="11">
        <v>378.5</v>
      </c>
      <c r="H18" s="11">
        <v>4595.4799999999996</v>
      </c>
      <c r="I18" s="11">
        <v>8758.98</v>
      </c>
      <c r="J18" s="11">
        <v>988.07</v>
      </c>
      <c r="K18" s="11">
        <v>7770.91</v>
      </c>
      <c r="L18" s="6"/>
    </row>
    <row r="19" spans="1:12" ht="12.95" customHeight="1" x14ac:dyDescent="0.25">
      <c r="A19" s="8">
        <v>3522</v>
      </c>
      <c r="B19" s="9" t="s">
        <v>32</v>
      </c>
      <c r="C19" s="9" t="s">
        <v>31</v>
      </c>
      <c r="D19" s="10">
        <v>34243</v>
      </c>
      <c r="E19" s="20">
        <v>35</v>
      </c>
      <c r="F19" s="11">
        <v>4176</v>
      </c>
      <c r="G19" s="11">
        <v>2296.8000000000002</v>
      </c>
      <c r="H19" s="11">
        <v>2470.98</v>
      </c>
      <c r="I19" s="11">
        <v>8943.7800000000007</v>
      </c>
      <c r="J19" s="11">
        <v>1314.5</v>
      </c>
      <c r="K19" s="11">
        <v>7629.28</v>
      </c>
      <c r="L19" s="6"/>
    </row>
    <row r="20" spans="1:12" ht="12.95" customHeight="1" x14ac:dyDescent="0.25">
      <c r="A20" s="8" t="s">
        <v>480</v>
      </c>
      <c r="B20" s="9" t="s">
        <v>33</v>
      </c>
      <c r="C20" s="9" t="s">
        <v>31</v>
      </c>
      <c r="D20" s="10">
        <v>40445</v>
      </c>
      <c r="E20" s="20">
        <v>35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6"/>
    </row>
    <row r="21" spans="1:12" ht="12.95" customHeight="1" x14ac:dyDescent="0.25">
      <c r="A21" s="8">
        <v>30888</v>
      </c>
      <c r="B21" s="9" t="s">
        <v>34</v>
      </c>
      <c r="C21" s="9" t="s">
        <v>35</v>
      </c>
      <c r="D21" s="10">
        <v>45659</v>
      </c>
      <c r="E21" s="20">
        <v>35</v>
      </c>
      <c r="F21" s="11">
        <v>9672</v>
      </c>
      <c r="G21" s="11">
        <v>0</v>
      </c>
      <c r="H21" s="11">
        <v>0</v>
      </c>
      <c r="I21" s="11">
        <v>9672</v>
      </c>
      <c r="J21" s="11">
        <v>2467.42</v>
      </c>
      <c r="K21" s="11">
        <v>7204.58</v>
      </c>
      <c r="L21" s="6"/>
    </row>
    <row r="22" spans="1:12" ht="12.95" customHeight="1" x14ac:dyDescent="0.25">
      <c r="A22" s="41" t="s">
        <v>472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6"/>
    </row>
    <row r="23" spans="1:12" ht="12.95" customHeight="1" x14ac:dyDescent="0.25">
      <c r="A23" s="8">
        <v>5029</v>
      </c>
      <c r="B23" s="9" t="s">
        <v>36</v>
      </c>
      <c r="C23" s="9" t="s">
        <v>31</v>
      </c>
      <c r="D23" s="10">
        <v>34243</v>
      </c>
      <c r="E23" s="20">
        <v>35</v>
      </c>
      <c r="F23" s="11">
        <v>4176</v>
      </c>
      <c r="G23" s="11">
        <v>2088</v>
      </c>
      <c r="H23" s="11">
        <v>3834.09</v>
      </c>
      <c r="I23" s="11">
        <v>10098.09</v>
      </c>
      <c r="J23" s="11">
        <v>2584.6</v>
      </c>
      <c r="K23" s="11">
        <v>8661.89</v>
      </c>
      <c r="L23" s="6"/>
    </row>
    <row r="24" spans="1:12" ht="12.95" customHeight="1" x14ac:dyDescent="0.25">
      <c r="A24" s="8">
        <v>40600</v>
      </c>
      <c r="B24" s="9" t="s">
        <v>37</v>
      </c>
      <c r="C24" s="9" t="s">
        <v>31</v>
      </c>
      <c r="D24" s="10">
        <v>46037</v>
      </c>
      <c r="E24" s="20">
        <v>35</v>
      </c>
      <c r="F24" s="11">
        <v>3654</v>
      </c>
      <c r="G24" s="11">
        <v>0</v>
      </c>
      <c r="H24" s="11">
        <v>0</v>
      </c>
      <c r="I24" s="11">
        <v>3654</v>
      </c>
      <c r="J24" s="11">
        <v>327.06</v>
      </c>
      <c r="K24" s="11">
        <v>3326.94</v>
      </c>
      <c r="L24" s="6"/>
    </row>
    <row r="25" spans="1:12" ht="12.95" customHeight="1" x14ac:dyDescent="0.25">
      <c r="A25" s="8">
        <v>7799</v>
      </c>
      <c r="B25" s="9" t="s">
        <v>38</v>
      </c>
      <c r="C25" s="9" t="s">
        <v>39</v>
      </c>
      <c r="D25" s="10">
        <v>42523</v>
      </c>
      <c r="E25" s="20">
        <v>35</v>
      </c>
      <c r="F25" s="11">
        <v>8092</v>
      </c>
      <c r="G25" s="11">
        <v>1213.8</v>
      </c>
      <c r="H25" s="11">
        <v>4514.0600000000004</v>
      </c>
      <c r="I25" s="11">
        <v>13819.86</v>
      </c>
      <c r="J25" s="11">
        <v>3555.95</v>
      </c>
      <c r="K25" s="11">
        <v>10263.91</v>
      </c>
      <c r="L25" s="6"/>
    </row>
    <row r="26" spans="1:12" ht="12.95" customHeight="1" x14ac:dyDescent="0.25">
      <c r="A26" s="8">
        <v>38600</v>
      </c>
      <c r="B26" s="9" t="s">
        <v>40</v>
      </c>
      <c r="C26" s="9" t="s">
        <v>31</v>
      </c>
      <c r="D26" s="10">
        <v>45852</v>
      </c>
      <c r="E26" s="20">
        <v>35</v>
      </c>
      <c r="F26" s="11">
        <v>3654</v>
      </c>
      <c r="G26" s="11">
        <v>0</v>
      </c>
      <c r="H26" s="11">
        <v>1305</v>
      </c>
      <c r="I26" s="11">
        <v>4959</v>
      </c>
      <c r="J26" s="11">
        <v>495.76</v>
      </c>
      <c r="K26" s="11">
        <v>4463.24</v>
      </c>
      <c r="L26" s="6"/>
    </row>
    <row r="27" spans="1:12" ht="12.95" customHeight="1" x14ac:dyDescent="0.25">
      <c r="A27" s="8">
        <v>46100</v>
      </c>
      <c r="B27" s="9" t="s">
        <v>41</v>
      </c>
      <c r="C27" s="9" t="s">
        <v>35</v>
      </c>
      <c r="D27" s="10">
        <v>46146</v>
      </c>
      <c r="E27" s="20">
        <v>35</v>
      </c>
      <c r="F27" s="11">
        <v>9672</v>
      </c>
      <c r="G27" s="11">
        <v>0</v>
      </c>
      <c r="H27" s="11">
        <v>0</v>
      </c>
      <c r="I27" s="11">
        <v>9672</v>
      </c>
      <c r="J27" s="11">
        <v>2467.42</v>
      </c>
      <c r="K27" s="11">
        <v>7674.38</v>
      </c>
      <c r="L27" s="6"/>
    </row>
    <row r="28" spans="1:12" ht="12.95" customHeight="1" x14ac:dyDescent="0.25">
      <c r="A28" s="8">
        <v>4233</v>
      </c>
      <c r="B28" s="9" t="s">
        <v>42</v>
      </c>
      <c r="C28" s="9" t="s">
        <v>43</v>
      </c>
      <c r="D28" s="10">
        <v>40708</v>
      </c>
      <c r="E28" s="20">
        <v>35</v>
      </c>
      <c r="F28" s="11">
        <v>5090</v>
      </c>
      <c r="G28" s="11">
        <v>1272.5</v>
      </c>
      <c r="H28" s="11">
        <v>2370.75</v>
      </c>
      <c r="I28" s="11">
        <v>8733.25</v>
      </c>
      <c r="J28" s="11">
        <v>2157.13</v>
      </c>
      <c r="K28" s="11">
        <v>6576.12</v>
      </c>
      <c r="L28" s="6"/>
    </row>
    <row r="29" spans="1:12" ht="12.95" customHeight="1" x14ac:dyDescent="0.25">
      <c r="A29" s="8">
        <v>4566</v>
      </c>
      <c r="B29" s="9" t="s">
        <v>44</v>
      </c>
      <c r="C29" s="9" t="s">
        <v>45</v>
      </c>
      <c r="D29" s="10">
        <v>37628</v>
      </c>
      <c r="E29" s="20">
        <v>20</v>
      </c>
      <c r="F29" s="11">
        <v>7047</v>
      </c>
      <c r="G29" s="11">
        <v>2466.4499999999998</v>
      </c>
      <c r="H29" s="11">
        <v>1957.5</v>
      </c>
      <c r="I29" s="11">
        <v>11470.95</v>
      </c>
      <c r="J29" s="11">
        <v>2857.86</v>
      </c>
      <c r="K29" s="11">
        <v>8613.09</v>
      </c>
      <c r="L29" s="6"/>
    </row>
    <row r="30" spans="1:12" ht="12.95" customHeight="1" x14ac:dyDescent="0.25">
      <c r="A30" s="8">
        <v>4510</v>
      </c>
      <c r="B30" s="9" t="s">
        <v>46</v>
      </c>
      <c r="C30" s="9" t="s">
        <v>47</v>
      </c>
      <c r="D30" s="10">
        <v>34243</v>
      </c>
      <c r="E30" s="20">
        <v>35</v>
      </c>
      <c r="F30" s="11">
        <v>4829</v>
      </c>
      <c r="G30" s="11">
        <v>2655.95</v>
      </c>
      <c r="H30" s="11">
        <v>1957.5</v>
      </c>
      <c r="I30" s="11">
        <v>9442.4500000000007</v>
      </c>
      <c r="J30" s="11">
        <v>2404.29</v>
      </c>
      <c r="K30" s="11">
        <v>7038.16</v>
      </c>
      <c r="L30" s="6"/>
    </row>
    <row r="31" spans="1:12" ht="12.95" customHeight="1" x14ac:dyDescent="0.25">
      <c r="A31" s="8">
        <v>34300</v>
      </c>
      <c r="B31" s="9" t="s">
        <v>48</v>
      </c>
      <c r="C31" s="9" t="s">
        <v>39</v>
      </c>
      <c r="D31" s="10">
        <v>45779</v>
      </c>
      <c r="E31" s="20">
        <v>35</v>
      </c>
      <c r="F31" s="11">
        <v>7830</v>
      </c>
      <c r="G31" s="11">
        <v>0</v>
      </c>
      <c r="H31" s="11">
        <v>0</v>
      </c>
      <c r="I31" s="11">
        <v>7830</v>
      </c>
      <c r="J31" s="11">
        <v>1895.35</v>
      </c>
      <c r="K31" s="11">
        <v>5934.65</v>
      </c>
      <c r="L31" s="6"/>
    </row>
    <row r="32" spans="1:12" ht="12.95" customHeight="1" x14ac:dyDescent="0.25">
      <c r="A32" s="8">
        <v>4545</v>
      </c>
      <c r="B32" s="9" t="s">
        <v>49</v>
      </c>
      <c r="C32" s="9" t="s">
        <v>31</v>
      </c>
      <c r="D32" s="10">
        <v>34759</v>
      </c>
      <c r="E32" s="20">
        <v>35</v>
      </c>
      <c r="F32" s="11">
        <v>4176</v>
      </c>
      <c r="G32" s="11">
        <v>2088</v>
      </c>
      <c r="H32" s="11">
        <v>3393.42</v>
      </c>
      <c r="I32" s="11">
        <v>9657.42</v>
      </c>
      <c r="J32" s="11">
        <v>1004.64</v>
      </c>
      <c r="K32" s="11">
        <v>8652.7800000000007</v>
      </c>
      <c r="L32" s="6"/>
    </row>
    <row r="33" spans="1:12" ht="12.95" customHeight="1" x14ac:dyDescent="0.25">
      <c r="A33" s="8">
        <v>47200</v>
      </c>
      <c r="B33" s="9" t="s">
        <v>50</v>
      </c>
      <c r="C33" s="9" t="s">
        <v>51</v>
      </c>
      <c r="D33" s="10">
        <v>46185</v>
      </c>
      <c r="E33" s="20">
        <v>35</v>
      </c>
      <c r="F33" s="11">
        <v>2610</v>
      </c>
      <c r="G33" s="11">
        <v>0</v>
      </c>
      <c r="H33" s="11">
        <v>0</v>
      </c>
      <c r="I33" s="11">
        <v>2610</v>
      </c>
      <c r="J33" s="11">
        <v>210.58</v>
      </c>
      <c r="K33" s="11">
        <v>2399.42</v>
      </c>
      <c r="L33" s="6"/>
    </row>
    <row r="34" spans="1:12" ht="12.95" customHeight="1" x14ac:dyDescent="0.25">
      <c r="A34" s="8">
        <v>31155</v>
      </c>
      <c r="B34" s="9" t="s">
        <v>52</v>
      </c>
      <c r="C34" s="9" t="s">
        <v>53</v>
      </c>
      <c r="D34" s="10">
        <v>45680</v>
      </c>
      <c r="E34" s="20">
        <v>20</v>
      </c>
      <c r="F34" s="11">
        <v>5874</v>
      </c>
      <c r="G34" s="11">
        <v>0</v>
      </c>
      <c r="H34" s="11">
        <v>0</v>
      </c>
      <c r="I34" s="11">
        <v>5874</v>
      </c>
      <c r="J34" s="11">
        <v>962.49</v>
      </c>
      <c r="K34" s="11">
        <v>5381.31</v>
      </c>
      <c r="L34" s="6"/>
    </row>
    <row r="35" spans="1:12" ht="12.95" customHeight="1" x14ac:dyDescent="0.25">
      <c r="A35" s="8">
        <v>36400</v>
      </c>
      <c r="B35" s="9" t="s">
        <v>54</v>
      </c>
      <c r="C35" s="9" t="s">
        <v>55</v>
      </c>
      <c r="D35" s="10">
        <v>45769</v>
      </c>
      <c r="E35" s="20">
        <v>35</v>
      </c>
      <c r="F35" s="11">
        <v>6525</v>
      </c>
      <c r="G35" s="11">
        <v>0</v>
      </c>
      <c r="H35" s="11">
        <v>2175.44</v>
      </c>
      <c r="I35" s="11">
        <v>8700.44</v>
      </c>
      <c r="J35" s="11">
        <v>988.07</v>
      </c>
      <c r="K35" s="11">
        <v>7712.37</v>
      </c>
      <c r="L35" s="6"/>
    </row>
    <row r="36" spans="1:12" ht="12.95" customHeight="1" x14ac:dyDescent="0.25">
      <c r="A36" s="8">
        <v>14000</v>
      </c>
      <c r="B36" s="9" t="s">
        <v>56</v>
      </c>
      <c r="C36" s="9" t="s">
        <v>45</v>
      </c>
      <c r="D36" s="10">
        <v>43718</v>
      </c>
      <c r="E36" s="20">
        <v>20</v>
      </c>
      <c r="F36" s="11">
        <v>6656</v>
      </c>
      <c r="G36" s="11">
        <v>665.6</v>
      </c>
      <c r="H36" s="11">
        <v>1423.2</v>
      </c>
      <c r="I36" s="11">
        <v>8744.7999999999993</v>
      </c>
      <c r="J36" s="11">
        <v>1991.04</v>
      </c>
      <c r="K36" s="11">
        <v>6753.76</v>
      </c>
      <c r="L36" s="6"/>
    </row>
    <row r="37" spans="1:12" ht="12.95" customHeight="1" x14ac:dyDescent="0.25">
      <c r="A37" s="8">
        <v>31200</v>
      </c>
      <c r="B37" s="9" t="s">
        <v>57</v>
      </c>
      <c r="C37" s="9" t="s">
        <v>31</v>
      </c>
      <c r="D37" s="10">
        <v>45705</v>
      </c>
      <c r="E37" s="20">
        <v>35</v>
      </c>
      <c r="F37" s="11">
        <v>3654</v>
      </c>
      <c r="G37" s="11">
        <v>0</v>
      </c>
      <c r="H37" s="11">
        <v>1305</v>
      </c>
      <c r="I37" s="11">
        <v>4959</v>
      </c>
      <c r="J37" s="11">
        <v>495.76</v>
      </c>
      <c r="K37" s="11">
        <v>4463.24</v>
      </c>
      <c r="L37" s="6"/>
    </row>
    <row r="38" spans="1:12" ht="12.95" customHeight="1" x14ac:dyDescent="0.25">
      <c r="A38" s="8">
        <v>33100</v>
      </c>
      <c r="B38" s="9" t="s">
        <v>58</v>
      </c>
      <c r="C38" s="9" t="s">
        <v>59</v>
      </c>
      <c r="D38" s="10">
        <v>45721</v>
      </c>
      <c r="E38" s="20">
        <v>35</v>
      </c>
      <c r="F38" s="11">
        <v>3654</v>
      </c>
      <c r="G38" s="11">
        <v>0</v>
      </c>
      <c r="H38" s="11">
        <v>0</v>
      </c>
      <c r="I38" s="11">
        <v>3654</v>
      </c>
      <c r="J38" s="11">
        <v>327.06</v>
      </c>
      <c r="K38" s="11">
        <v>3326.94</v>
      </c>
      <c r="L38" s="6"/>
    </row>
    <row r="39" spans="1:12" ht="12.95" customHeight="1" x14ac:dyDescent="0.25">
      <c r="A39" s="8">
        <v>4044</v>
      </c>
      <c r="B39" s="9" t="s">
        <v>60</v>
      </c>
      <c r="C39" s="9" t="s">
        <v>31</v>
      </c>
      <c r="D39" s="10">
        <v>39805</v>
      </c>
      <c r="E39" s="20">
        <v>35</v>
      </c>
      <c r="F39" s="11">
        <v>4046</v>
      </c>
      <c r="G39" s="11">
        <v>1011.5</v>
      </c>
      <c r="H39" s="11">
        <v>4731.33</v>
      </c>
      <c r="I39" s="11">
        <v>9788.83</v>
      </c>
      <c r="J39" s="11">
        <v>988.07</v>
      </c>
      <c r="K39" s="11">
        <v>8800.76</v>
      </c>
      <c r="L39" s="6"/>
    </row>
    <row r="40" spans="1:12" ht="12.95" customHeight="1" x14ac:dyDescent="0.25">
      <c r="A40" s="8">
        <v>30899</v>
      </c>
      <c r="B40" s="9" t="s">
        <v>61</v>
      </c>
      <c r="C40" s="9" t="s">
        <v>62</v>
      </c>
      <c r="D40" s="10">
        <v>45666</v>
      </c>
      <c r="E40" s="20">
        <v>20</v>
      </c>
      <c r="F40" s="11">
        <v>4568</v>
      </c>
      <c r="G40" s="11">
        <v>0</v>
      </c>
      <c r="H40" s="11">
        <v>0</v>
      </c>
      <c r="I40" s="11">
        <v>4568</v>
      </c>
      <c r="J40" s="11">
        <v>441.02</v>
      </c>
      <c r="K40" s="11">
        <v>4126.9799999999996</v>
      </c>
      <c r="L40" s="6"/>
    </row>
    <row r="41" spans="1:12" ht="12.95" customHeight="1" x14ac:dyDescent="0.25">
      <c r="A41" s="8">
        <v>5045</v>
      </c>
      <c r="B41" s="9" t="s">
        <v>63</v>
      </c>
      <c r="C41" s="9" t="s">
        <v>47</v>
      </c>
      <c r="D41" s="10">
        <v>34432</v>
      </c>
      <c r="E41" s="20">
        <v>35</v>
      </c>
      <c r="F41" s="11">
        <v>4829</v>
      </c>
      <c r="G41" s="11">
        <v>2655.95</v>
      </c>
      <c r="H41" s="11">
        <v>2740.5</v>
      </c>
      <c r="I41" s="11">
        <v>10225.450000000001</v>
      </c>
      <c r="J41" s="11">
        <v>2619.62</v>
      </c>
      <c r="K41" s="11">
        <v>7605.83</v>
      </c>
      <c r="L41" s="6"/>
    </row>
    <row r="42" spans="1:12" ht="12.95" customHeight="1" x14ac:dyDescent="0.25">
      <c r="A42" s="8">
        <v>40400</v>
      </c>
      <c r="B42" s="9" t="s">
        <v>64</v>
      </c>
      <c r="C42" s="9" t="s">
        <v>65</v>
      </c>
      <c r="D42" s="10">
        <v>45978</v>
      </c>
      <c r="E42" s="20">
        <v>40</v>
      </c>
      <c r="F42" s="11">
        <v>3654</v>
      </c>
      <c r="G42" s="11">
        <v>0</v>
      </c>
      <c r="H42" s="11">
        <v>261</v>
      </c>
      <c r="I42" s="11">
        <v>3915</v>
      </c>
      <c r="J42" s="11">
        <v>358.38</v>
      </c>
      <c r="K42" s="11">
        <v>3556.62</v>
      </c>
      <c r="L42" s="6"/>
    </row>
    <row r="43" spans="1:12" ht="12.95" customHeight="1" x14ac:dyDescent="0.25">
      <c r="A43" s="41" t="s">
        <v>473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6"/>
    </row>
    <row r="44" spans="1:12" ht="12.95" customHeight="1" x14ac:dyDescent="0.25">
      <c r="A44" s="8">
        <v>3488</v>
      </c>
      <c r="B44" s="9" t="s">
        <v>66</v>
      </c>
      <c r="C44" s="9" t="s">
        <v>67</v>
      </c>
      <c r="D44" s="10">
        <v>38869</v>
      </c>
      <c r="E44" s="20">
        <v>20</v>
      </c>
      <c r="F44" s="11">
        <v>5090</v>
      </c>
      <c r="G44" s="11">
        <v>1527</v>
      </c>
      <c r="H44" s="11">
        <v>685.18</v>
      </c>
      <c r="I44" s="11">
        <v>7302.18</v>
      </c>
      <c r="J44" s="11">
        <v>1690.35</v>
      </c>
      <c r="K44" s="11">
        <v>5611.83</v>
      </c>
      <c r="L44" s="6"/>
    </row>
    <row r="45" spans="1:12" ht="12.95" customHeight="1" x14ac:dyDescent="0.25">
      <c r="A45" s="8">
        <v>6633</v>
      </c>
      <c r="B45" s="9" t="s">
        <v>68</v>
      </c>
      <c r="C45" s="9" t="s">
        <v>69</v>
      </c>
      <c r="D45" s="10">
        <v>38443</v>
      </c>
      <c r="E45" s="20">
        <v>40</v>
      </c>
      <c r="F45" s="11">
        <v>3524</v>
      </c>
      <c r="G45" s="11">
        <v>1233.4000000000001</v>
      </c>
      <c r="H45" s="11">
        <v>261</v>
      </c>
      <c r="I45" s="11">
        <v>5018.3999999999996</v>
      </c>
      <c r="J45" s="11">
        <v>504.07</v>
      </c>
      <c r="K45" s="11">
        <v>4514.33</v>
      </c>
      <c r="L45" s="6"/>
    </row>
    <row r="46" spans="1:12" ht="12.95" customHeight="1" x14ac:dyDescent="0.25">
      <c r="A46" s="8">
        <v>6733</v>
      </c>
      <c r="B46" s="9" t="s">
        <v>70</v>
      </c>
      <c r="C46" s="9" t="s">
        <v>69</v>
      </c>
      <c r="D46" s="10">
        <v>40742</v>
      </c>
      <c r="E46" s="20">
        <v>40</v>
      </c>
      <c r="F46" s="11">
        <v>3524</v>
      </c>
      <c r="G46" s="11">
        <v>881</v>
      </c>
      <c r="H46" s="11">
        <v>781.62</v>
      </c>
      <c r="I46" s="11">
        <v>5186.62</v>
      </c>
      <c r="J46" s="11">
        <v>569.79999999999995</v>
      </c>
      <c r="K46" s="11">
        <v>4616.82</v>
      </c>
      <c r="L46" s="6"/>
    </row>
    <row r="47" spans="1:12" ht="12.95" customHeight="1" x14ac:dyDescent="0.25">
      <c r="A47" s="8">
        <v>48600</v>
      </c>
      <c r="B47" s="9" t="s">
        <v>71</v>
      </c>
      <c r="C47" s="9" t="s">
        <v>72</v>
      </c>
      <c r="D47" s="10">
        <v>46240</v>
      </c>
      <c r="E47" s="20">
        <v>40</v>
      </c>
      <c r="F47" s="11">
        <v>3133</v>
      </c>
      <c r="G47" s="11">
        <v>0</v>
      </c>
      <c r="H47" s="11">
        <v>261</v>
      </c>
      <c r="I47" s="11">
        <v>3394</v>
      </c>
      <c r="J47" s="11">
        <v>295.86</v>
      </c>
      <c r="K47" s="11">
        <v>3098.14</v>
      </c>
      <c r="L47" s="6"/>
    </row>
    <row r="48" spans="1:12" ht="12.95" customHeight="1" x14ac:dyDescent="0.25">
      <c r="A48" s="8">
        <v>45500</v>
      </c>
      <c r="B48" s="9" t="s">
        <v>73</v>
      </c>
      <c r="C48" s="9" t="s">
        <v>29</v>
      </c>
      <c r="D48" s="10">
        <v>46113</v>
      </c>
      <c r="E48" s="20">
        <v>40</v>
      </c>
      <c r="F48" s="11">
        <v>2741</v>
      </c>
      <c r="G48" s="11">
        <v>0</v>
      </c>
      <c r="H48" s="11">
        <v>261</v>
      </c>
      <c r="I48" s="11">
        <v>3002</v>
      </c>
      <c r="J48" s="11">
        <v>248.82</v>
      </c>
      <c r="K48" s="11">
        <v>2753.18</v>
      </c>
      <c r="L48" s="6"/>
    </row>
    <row r="49" spans="1:12" ht="12.95" customHeight="1" x14ac:dyDescent="0.25">
      <c r="A49" s="8">
        <v>18555</v>
      </c>
      <c r="B49" s="9" t="s">
        <v>74</v>
      </c>
      <c r="C49" s="9" t="s">
        <v>75</v>
      </c>
      <c r="D49" s="10">
        <v>45323</v>
      </c>
      <c r="E49" s="20">
        <v>35</v>
      </c>
      <c r="F49" s="11">
        <v>3654</v>
      </c>
      <c r="G49" s="11">
        <v>0</v>
      </c>
      <c r="H49" s="11">
        <v>0</v>
      </c>
      <c r="I49" s="11">
        <v>3654</v>
      </c>
      <c r="J49" s="11">
        <v>327.06</v>
      </c>
      <c r="K49" s="11">
        <v>3326.94</v>
      </c>
      <c r="L49" s="6"/>
    </row>
    <row r="50" spans="1:12" ht="12.95" customHeight="1" x14ac:dyDescent="0.25">
      <c r="A50" s="8">
        <v>13177</v>
      </c>
      <c r="B50" s="9" t="s">
        <v>76</v>
      </c>
      <c r="C50" s="9" t="s">
        <v>77</v>
      </c>
      <c r="D50" s="10">
        <v>43283</v>
      </c>
      <c r="E50" s="20">
        <v>35</v>
      </c>
      <c r="F50" s="11">
        <v>4568</v>
      </c>
      <c r="G50" s="11">
        <v>0</v>
      </c>
      <c r="H50" s="11">
        <v>0</v>
      </c>
      <c r="I50" s="11">
        <v>4568</v>
      </c>
      <c r="J50" s="11">
        <v>441.02</v>
      </c>
      <c r="K50" s="11">
        <v>4126.9799999999996</v>
      </c>
      <c r="L50" s="6"/>
    </row>
    <row r="51" spans="1:12" ht="12.95" customHeight="1" x14ac:dyDescent="0.25">
      <c r="A51" s="8" t="s">
        <v>520</v>
      </c>
      <c r="B51" s="9" t="s">
        <v>78</v>
      </c>
      <c r="C51" s="9" t="s">
        <v>79</v>
      </c>
      <c r="D51" s="10">
        <v>45680</v>
      </c>
      <c r="E51" s="20">
        <v>35</v>
      </c>
      <c r="F51" s="11">
        <v>3046.2</v>
      </c>
      <c r="G51" s="11">
        <v>0</v>
      </c>
      <c r="H51" s="11">
        <v>0</v>
      </c>
      <c r="I51" s="11">
        <v>3046.2</v>
      </c>
      <c r="J51" s="11">
        <v>254.13</v>
      </c>
      <c r="K51" s="11">
        <v>2948.67</v>
      </c>
      <c r="L51" s="6"/>
    </row>
    <row r="52" spans="1:12" ht="12.95" customHeight="1" x14ac:dyDescent="0.25">
      <c r="A52" s="8">
        <v>48301</v>
      </c>
      <c r="B52" s="9" t="s">
        <v>78</v>
      </c>
      <c r="C52" s="9" t="s">
        <v>35</v>
      </c>
      <c r="D52" s="10">
        <v>46286</v>
      </c>
      <c r="E52" s="20">
        <v>35</v>
      </c>
      <c r="F52" s="11">
        <v>3224</v>
      </c>
      <c r="G52" s="11">
        <v>0</v>
      </c>
      <c r="H52" s="11">
        <v>0</v>
      </c>
      <c r="I52" s="11">
        <v>3224</v>
      </c>
      <c r="J52" s="11">
        <v>910.29</v>
      </c>
      <c r="K52" s="11">
        <v>2313.71</v>
      </c>
      <c r="L52" s="6"/>
    </row>
    <row r="53" spans="1:12" ht="12.95" customHeight="1" x14ac:dyDescent="0.25">
      <c r="A53" s="8">
        <v>18322</v>
      </c>
      <c r="B53" s="9" t="s">
        <v>80</v>
      </c>
      <c r="C53" s="9" t="s">
        <v>72</v>
      </c>
      <c r="D53" s="10">
        <v>45306</v>
      </c>
      <c r="E53" s="20">
        <v>40</v>
      </c>
      <c r="F53" s="11">
        <v>3133</v>
      </c>
      <c r="G53" s="11">
        <v>0</v>
      </c>
      <c r="H53" s="11">
        <v>261</v>
      </c>
      <c r="I53" s="11">
        <v>3394</v>
      </c>
      <c r="J53" s="11">
        <v>295.86</v>
      </c>
      <c r="K53" s="11">
        <v>3254.74</v>
      </c>
      <c r="L53" s="6"/>
    </row>
    <row r="54" spans="1:12" ht="12.95" customHeight="1" x14ac:dyDescent="0.25">
      <c r="A54" s="8">
        <v>48700</v>
      </c>
      <c r="B54" s="9" t="s">
        <v>81</v>
      </c>
      <c r="C54" s="9" t="s">
        <v>72</v>
      </c>
      <c r="D54" s="10">
        <v>46240</v>
      </c>
      <c r="E54" s="20">
        <v>40</v>
      </c>
      <c r="F54" s="11">
        <v>3133</v>
      </c>
      <c r="G54" s="11">
        <v>0</v>
      </c>
      <c r="H54" s="11">
        <v>261</v>
      </c>
      <c r="I54" s="11">
        <v>3394</v>
      </c>
      <c r="J54" s="11">
        <v>295.86</v>
      </c>
      <c r="K54" s="11">
        <v>3098.14</v>
      </c>
      <c r="L54" s="6"/>
    </row>
    <row r="55" spans="1:12" ht="12.95" customHeight="1" x14ac:dyDescent="0.25">
      <c r="A55" s="8">
        <v>31077</v>
      </c>
      <c r="B55" s="9" t="s">
        <v>82</v>
      </c>
      <c r="C55" s="9" t="s">
        <v>51</v>
      </c>
      <c r="D55" s="10">
        <v>45680</v>
      </c>
      <c r="E55" s="20">
        <v>35</v>
      </c>
      <c r="F55" s="11">
        <v>1914</v>
      </c>
      <c r="G55" s="11">
        <v>0</v>
      </c>
      <c r="H55" s="11">
        <v>0</v>
      </c>
      <c r="I55" s="11">
        <v>1914</v>
      </c>
      <c r="J55" s="11">
        <v>147.94</v>
      </c>
      <c r="K55" s="11">
        <v>1766.06</v>
      </c>
      <c r="L55" s="6"/>
    </row>
    <row r="56" spans="1:12" ht="12.95" customHeight="1" x14ac:dyDescent="0.25">
      <c r="A56" s="8">
        <v>47300</v>
      </c>
      <c r="B56" s="9" t="s">
        <v>83</v>
      </c>
      <c r="C56" s="9" t="s">
        <v>84</v>
      </c>
      <c r="D56" s="10">
        <v>46188</v>
      </c>
      <c r="E56" s="20">
        <v>35</v>
      </c>
      <c r="F56" s="11">
        <v>7178</v>
      </c>
      <c r="G56" s="11">
        <v>0</v>
      </c>
      <c r="H56" s="11">
        <v>0</v>
      </c>
      <c r="I56" s="11">
        <v>7178</v>
      </c>
      <c r="J56" s="11">
        <v>1522.79</v>
      </c>
      <c r="K56" s="11">
        <v>5655.21</v>
      </c>
      <c r="L56" s="6"/>
    </row>
    <row r="57" spans="1:12" ht="12.95" customHeight="1" x14ac:dyDescent="0.25">
      <c r="A57" s="8">
        <v>6655</v>
      </c>
      <c r="B57" s="9" t="s">
        <v>85</v>
      </c>
      <c r="C57" s="9" t="s">
        <v>69</v>
      </c>
      <c r="D57" s="10">
        <v>39205</v>
      </c>
      <c r="E57" s="20">
        <v>40</v>
      </c>
      <c r="F57" s="11">
        <v>3524</v>
      </c>
      <c r="G57" s="11">
        <v>1057.2</v>
      </c>
      <c r="H57" s="11">
        <v>261</v>
      </c>
      <c r="I57" s="11">
        <v>4842.2</v>
      </c>
      <c r="J57" s="11">
        <v>479.41</v>
      </c>
      <c r="K57" s="11">
        <v>4519.3900000000003</v>
      </c>
      <c r="L57" s="6"/>
    </row>
    <row r="58" spans="1:12" ht="12.95" customHeight="1" x14ac:dyDescent="0.25">
      <c r="A58" s="8">
        <v>47000</v>
      </c>
      <c r="B58" s="9" t="s">
        <v>86</v>
      </c>
      <c r="C58" s="9" t="s">
        <v>31</v>
      </c>
      <c r="D58" s="10">
        <v>46174</v>
      </c>
      <c r="E58" s="20">
        <v>35</v>
      </c>
      <c r="F58" s="11">
        <v>3654</v>
      </c>
      <c r="G58" s="11">
        <v>0</v>
      </c>
      <c r="H58" s="11">
        <v>0</v>
      </c>
      <c r="I58" s="11">
        <v>3654</v>
      </c>
      <c r="J58" s="11">
        <v>327.06</v>
      </c>
      <c r="K58" s="11">
        <v>3326.94</v>
      </c>
      <c r="L58" s="6"/>
    </row>
    <row r="59" spans="1:12" ht="12.95" customHeight="1" x14ac:dyDescent="0.25">
      <c r="A59" s="41" t="s">
        <v>474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6"/>
    </row>
    <row r="60" spans="1:12" ht="12.95" customHeight="1" x14ac:dyDescent="0.25">
      <c r="A60" s="8" t="s">
        <v>481</v>
      </c>
      <c r="B60" s="9" t="s">
        <v>87</v>
      </c>
      <c r="C60" s="9" t="s">
        <v>88</v>
      </c>
      <c r="D60" s="10">
        <v>45728</v>
      </c>
      <c r="E60" s="20">
        <v>40</v>
      </c>
      <c r="F60" s="11">
        <v>2053.1999999999998</v>
      </c>
      <c r="G60" s="11">
        <v>0</v>
      </c>
      <c r="H60" s="11">
        <v>1035.3</v>
      </c>
      <c r="I60" s="11">
        <v>3088.5</v>
      </c>
      <c r="J60" s="11">
        <v>259.2</v>
      </c>
      <c r="K60" s="11">
        <v>2829.3</v>
      </c>
      <c r="L60" s="6"/>
    </row>
    <row r="61" spans="1:12" ht="12.95" customHeight="1" x14ac:dyDescent="0.25">
      <c r="A61" s="8">
        <v>7088</v>
      </c>
      <c r="B61" s="9" t="s">
        <v>89</v>
      </c>
      <c r="C61" s="9" t="s">
        <v>29</v>
      </c>
      <c r="D61" s="10">
        <v>41641</v>
      </c>
      <c r="E61" s="20">
        <v>40</v>
      </c>
      <c r="F61" s="11">
        <v>3002</v>
      </c>
      <c r="G61" s="11">
        <v>601.9</v>
      </c>
      <c r="H61" s="11">
        <v>247.67</v>
      </c>
      <c r="I61" s="11">
        <v>3851.57</v>
      </c>
      <c r="J61" s="11">
        <v>350.77</v>
      </c>
      <c r="K61" s="11">
        <v>3500.8</v>
      </c>
      <c r="L61" s="6"/>
    </row>
    <row r="62" spans="1:12" ht="12.95" customHeight="1" x14ac:dyDescent="0.25">
      <c r="A62" s="8">
        <v>37500</v>
      </c>
      <c r="B62" s="9" t="s">
        <v>90</v>
      </c>
      <c r="C62" s="9" t="s">
        <v>91</v>
      </c>
      <c r="D62" s="10">
        <v>45796</v>
      </c>
      <c r="E62" s="20">
        <v>35</v>
      </c>
      <c r="F62" s="11">
        <v>5481</v>
      </c>
      <c r="G62" s="11">
        <v>0</v>
      </c>
      <c r="H62" s="11">
        <v>0</v>
      </c>
      <c r="I62" s="11">
        <v>5481</v>
      </c>
      <c r="J62" s="11">
        <v>751.66</v>
      </c>
      <c r="K62" s="11">
        <v>4729.34</v>
      </c>
      <c r="L62" s="6"/>
    </row>
    <row r="63" spans="1:12" ht="12.95" customHeight="1" x14ac:dyDescent="0.25">
      <c r="A63" s="8">
        <v>46400</v>
      </c>
      <c r="B63" s="9" t="s">
        <v>92</v>
      </c>
      <c r="C63" s="9" t="s">
        <v>72</v>
      </c>
      <c r="D63" s="10">
        <v>46135</v>
      </c>
      <c r="E63" s="20">
        <v>40</v>
      </c>
      <c r="F63" s="11">
        <v>3133</v>
      </c>
      <c r="G63" s="11">
        <v>0</v>
      </c>
      <c r="H63" s="11">
        <v>261</v>
      </c>
      <c r="I63" s="11">
        <v>3394</v>
      </c>
      <c r="J63" s="11">
        <v>295.86</v>
      </c>
      <c r="K63" s="11">
        <v>3098.14</v>
      </c>
      <c r="L63" s="6"/>
    </row>
    <row r="64" spans="1:12" ht="12.95" customHeight="1" x14ac:dyDescent="0.25">
      <c r="A64" s="8">
        <v>45600</v>
      </c>
      <c r="B64" s="9" t="s">
        <v>93</v>
      </c>
      <c r="C64" s="9" t="s">
        <v>94</v>
      </c>
      <c r="D64" s="10">
        <v>46118</v>
      </c>
      <c r="E64" s="20">
        <v>35</v>
      </c>
      <c r="F64" s="11">
        <v>4568</v>
      </c>
      <c r="G64" s="11">
        <v>0</v>
      </c>
      <c r="H64" s="11">
        <v>0</v>
      </c>
      <c r="I64" s="11">
        <v>4568</v>
      </c>
      <c r="J64" s="11">
        <v>441.02</v>
      </c>
      <c r="K64" s="11">
        <v>4440.18</v>
      </c>
      <c r="L64" s="6"/>
    </row>
    <row r="65" spans="1:12" ht="12.95" customHeight="1" x14ac:dyDescent="0.25">
      <c r="A65" s="8">
        <v>6677</v>
      </c>
      <c r="B65" s="9" t="s">
        <v>95</v>
      </c>
      <c r="C65" s="9" t="s">
        <v>29</v>
      </c>
      <c r="D65" s="10">
        <v>39531</v>
      </c>
      <c r="E65" s="20">
        <v>40</v>
      </c>
      <c r="F65" s="11">
        <v>3133</v>
      </c>
      <c r="G65" s="11">
        <v>939.9</v>
      </c>
      <c r="H65" s="11">
        <v>0</v>
      </c>
      <c r="I65" s="11">
        <v>4072.9</v>
      </c>
      <c r="J65" s="11">
        <v>377.33</v>
      </c>
      <c r="K65" s="11">
        <v>3695.57</v>
      </c>
      <c r="L65" s="6"/>
    </row>
    <row r="66" spans="1:12" ht="12.95" customHeight="1" x14ac:dyDescent="0.25">
      <c r="A66" s="8">
        <v>18333</v>
      </c>
      <c r="B66" s="9" t="s">
        <v>96</v>
      </c>
      <c r="C66" s="9" t="s">
        <v>72</v>
      </c>
      <c r="D66" s="10">
        <v>45313</v>
      </c>
      <c r="E66" s="20">
        <v>40</v>
      </c>
      <c r="F66" s="11">
        <v>3133</v>
      </c>
      <c r="G66" s="11">
        <v>0</v>
      </c>
      <c r="H66" s="11">
        <v>308</v>
      </c>
      <c r="I66" s="11">
        <v>3441</v>
      </c>
      <c r="J66" s="11">
        <v>301.5</v>
      </c>
      <c r="K66" s="11">
        <v>3139.5</v>
      </c>
      <c r="L66" s="6"/>
    </row>
    <row r="67" spans="1:12" ht="12.95" customHeight="1" x14ac:dyDescent="0.25">
      <c r="A67" s="8">
        <v>33400</v>
      </c>
      <c r="B67" s="9" t="s">
        <v>97</v>
      </c>
      <c r="C67" s="9" t="s">
        <v>98</v>
      </c>
      <c r="D67" s="10">
        <v>45727</v>
      </c>
      <c r="E67" s="20">
        <v>40</v>
      </c>
      <c r="F67" s="11">
        <v>1828</v>
      </c>
      <c r="G67" s="11">
        <v>0</v>
      </c>
      <c r="H67" s="11">
        <v>261</v>
      </c>
      <c r="I67" s="11">
        <v>2089</v>
      </c>
      <c r="J67" s="11">
        <v>163.69</v>
      </c>
      <c r="K67" s="11">
        <v>1925.31</v>
      </c>
      <c r="L67" s="6"/>
    </row>
    <row r="68" spans="1:12" ht="12.95" customHeight="1" x14ac:dyDescent="0.25">
      <c r="A68" s="8">
        <v>6622</v>
      </c>
      <c r="B68" s="9" t="s">
        <v>99</v>
      </c>
      <c r="C68" s="9" t="s">
        <v>69</v>
      </c>
      <c r="D68" s="10">
        <v>38398</v>
      </c>
      <c r="E68" s="20">
        <v>40</v>
      </c>
      <c r="F68" s="11">
        <v>3524</v>
      </c>
      <c r="G68" s="11">
        <v>1233.4000000000001</v>
      </c>
      <c r="H68" s="11">
        <v>1106.76</v>
      </c>
      <c r="I68" s="11">
        <v>5864.16</v>
      </c>
      <c r="J68" s="11">
        <v>957.47</v>
      </c>
      <c r="K68" s="11">
        <v>4906.6899999999996</v>
      </c>
      <c r="L68" s="6"/>
    </row>
    <row r="69" spans="1:12" ht="12.95" customHeight="1" x14ac:dyDescent="0.25">
      <c r="A69" s="8">
        <v>30966</v>
      </c>
      <c r="B69" s="9" t="s">
        <v>100</v>
      </c>
      <c r="C69" s="9" t="s">
        <v>35</v>
      </c>
      <c r="D69" s="10">
        <v>45663</v>
      </c>
      <c r="E69" s="20">
        <v>35</v>
      </c>
      <c r="F69" s="11">
        <v>9672</v>
      </c>
      <c r="G69" s="11">
        <v>0</v>
      </c>
      <c r="H69" s="11">
        <v>0</v>
      </c>
      <c r="I69" s="11">
        <v>9672</v>
      </c>
      <c r="J69" s="11">
        <v>2415.2800000000002</v>
      </c>
      <c r="K69" s="11">
        <v>7256.72</v>
      </c>
      <c r="L69" s="6"/>
    </row>
    <row r="70" spans="1:12" ht="12.95" customHeight="1" x14ac:dyDescent="0.25">
      <c r="A70" s="8">
        <v>45300</v>
      </c>
      <c r="B70" s="9" t="s">
        <v>101</v>
      </c>
      <c r="C70" s="9" t="s">
        <v>72</v>
      </c>
      <c r="D70" s="10">
        <v>46104</v>
      </c>
      <c r="E70" s="20">
        <v>40</v>
      </c>
      <c r="F70" s="11">
        <v>3133</v>
      </c>
      <c r="G70" s="11">
        <v>0</v>
      </c>
      <c r="H70" s="11">
        <v>261</v>
      </c>
      <c r="I70" s="11">
        <v>3394</v>
      </c>
      <c r="J70" s="11">
        <v>295.86</v>
      </c>
      <c r="K70" s="11">
        <v>3098.14</v>
      </c>
      <c r="L70" s="6"/>
    </row>
    <row r="71" spans="1:12" ht="12.95" customHeight="1" x14ac:dyDescent="0.25">
      <c r="A71" s="8">
        <v>46500</v>
      </c>
      <c r="B71" s="9" t="s">
        <v>102</v>
      </c>
      <c r="C71" s="9" t="s">
        <v>72</v>
      </c>
      <c r="D71" s="10">
        <v>46134</v>
      </c>
      <c r="E71" s="20">
        <v>40</v>
      </c>
      <c r="F71" s="11">
        <v>3133</v>
      </c>
      <c r="G71" s="11">
        <v>0</v>
      </c>
      <c r="H71" s="11">
        <v>566.47</v>
      </c>
      <c r="I71" s="11">
        <v>3699.47</v>
      </c>
      <c r="J71" s="11">
        <v>332.52</v>
      </c>
      <c r="K71" s="11">
        <v>3366.95</v>
      </c>
      <c r="L71" s="6"/>
    </row>
    <row r="72" spans="1:12" ht="12.95" customHeight="1" x14ac:dyDescent="0.25">
      <c r="A72" s="8">
        <v>7944</v>
      </c>
      <c r="B72" s="9" t="s">
        <v>103</v>
      </c>
      <c r="C72" s="9" t="s">
        <v>69</v>
      </c>
      <c r="D72" s="10">
        <v>42558</v>
      </c>
      <c r="E72" s="20">
        <v>40</v>
      </c>
      <c r="F72" s="11">
        <v>3393</v>
      </c>
      <c r="G72" s="11">
        <v>508.95</v>
      </c>
      <c r="H72" s="11">
        <v>1931.68</v>
      </c>
      <c r="I72" s="11">
        <v>5833.63</v>
      </c>
      <c r="J72" s="11">
        <v>618.21</v>
      </c>
      <c r="K72" s="11">
        <v>5215.42</v>
      </c>
      <c r="L72" s="6"/>
    </row>
    <row r="73" spans="1:12" ht="12.95" customHeight="1" x14ac:dyDescent="0.25">
      <c r="A73" s="8">
        <v>48200</v>
      </c>
      <c r="B73" s="9" t="s">
        <v>104</v>
      </c>
      <c r="C73" s="9" t="s">
        <v>105</v>
      </c>
      <c r="D73" s="10">
        <v>46220</v>
      </c>
      <c r="E73" s="20">
        <v>40</v>
      </c>
      <c r="F73" s="11">
        <v>3133</v>
      </c>
      <c r="G73" s="11">
        <v>0</v>
      </c>
      <c r="H73" s="11">
        <v>261</v>
      </c>
      <c r="I73" s="11">
        <v>3394</v>
      </c>
      <c r="J73" s="11">
        <v>295.86</v>
      </c>
      <c r="K73" s="11">
        <v>3411.34</v>
      </c>
      <c r="L73" s="6"/>
    </row>
    <row r="74" spans="1:12" ht="12.95" customHeight="1" x14ac:dyDescent="0.25">
      <c r="A74" s="8">
        <v>35700</v>
      </c>
      <c r="B74" s="9" t="s">
        <v>106</v>
      </c>
      <c r="C74" s="9" t="s">
        <v>51</v>
      </c>
      <c r="D74" s="10">
        <v>45940</v>
      </c>
      <c r="E74" s="20">
        <v>35</v>
      </c>
      <c r="F74" s="11">
        <v>2610</v>
      </c>
      <c r="G74" s="11">
        <v>0</v>
      </c>
      <c r="H74" s="11">
        <v>0</v>
      </c>
      <c r="I74" s="11">
        <v>2610</v>
      </c>
      <c r="J74" s="11">
        <v>210.58</v>
      </c>
      <c r="K74" s="11">
        <v>2399.42</v>
      </c>
      <c r="L74" s="6"/>
    </row>
    <row r="75" spans="1:12" ht="12.95" customHeight="1" x14ac:dyDescent="0.25">
      <c r="A75" s="8">
        <v>46600</v>
      </c>
      <c r="B75" s="9" t="s">
        <v>107</v>
      </c>
      <c r="C75" s="9" t="s">
        <v>31</v>
      </c>
      <c r="D75" s="10">
        <v>46146</v>
      </c>
      <c r="E75" s="20">
        <v>35</v>
      </c>
      <c r="F75" s="11">
        <v>3654</v>
      </c>
      <c r="G75" s="11">
        <v>0</v>
      </c>
      <c r="H75" s="11">
        <v>117.45</v>
      </c>
      <c r="I75" s="11">
        <v>3771.45</v>
      </c>
      <c r="J75" s="11">
        <v>341.16</v>
      </c>
      <c r="K75" s="11">
        <v>3430.29</v>
      </c>
      <c r="L75" s="6"/>
    </row>
    <row r="76" spans="1:12" ht="12.95" customHeight="1" x14ac:dyDescent="0.25">
      <c r="A76" s="8">
        <v>13399</v>
      </c>
      <c r="B76" s="9" t="s">
        <v>108</v>
      </c>
      <c r="C76" s="9" t="s">
        <v>69</v>
      </c>
      <c r="D76" s="10">
        <v>43472</v>
      </c>
      <c r="E76" s="20">
        <v>40</v>
      </c>
      <c r="F76" s="11">
        <v>3263</v>
      </c>
      <c r="G76" s="11">
        <v>326.3</v>
      </c>
      <c r="H76" s="11">
        <v>603.62</v>
      </c>
      <c r="I76" s="11">
        <v>4192.92</v>
      </c>
      <c r="J76" s="11">
        <v>391.73</v>
      </c>
      <c r="K76" s="11">
        <v>3801.19</v>
      </c>
      <c r="L76" s="6"/>
    </row>
    <row r="77" spans="1:12" ht="12.95" customHeight="1" x14ac:dyDescent="0.25">
      <c r="A77" s="8" t="s">
        <v>495</v>
      </c>
      <c r="B77" s="9" t="s">
        <v>109</v>
      </c>
      <c r="C77" s="9" t="s">
        <v>98</v>
      </c>
      <c r="D77" s="10">
        <v>34778</v>
      </c>
      <c r="E77" s="20">
        <v>40</v>
      </c>
      <c r="F77" s="11">
        <v>2910.41</v>
      </c>
      <c r="G77" s="11">
        <v>508.95</v>
      </c>
      <c r="H77" s="11">
        <v>414.56</v>
      </c>
      <c r="I77" s="11">
        <v>3833.92</v>
      </c>
      <c r="J77" s="11">
        <v>348.65</v>
      </c>
      <c r="K77" s="11">
        <v>3485.27</v>
      </c>
      <c r="L77" s="6"/>
    </row>
    <row r="78" spans="1:12" ht="12.95" customHeight="1" x14ac:dyDescent="0.25">
      <c r="A78" s="8">
        <v>6511</v>
      </c>
      <c r="B78" s="9" t="s">
        <v>110</v>
      </c>
      <c r="C78" s="9" t="s">
        <v>69</v>
      </c>
      <c r="D78" s="10">
        <v>37442</v>
      </c>
      <c r="E78" s="20">
        <v>40</v>
      </c>
      <c r="F78" s="11">
        <v>3654</v>
      </c>
      <c r="G78" s="11">
        <v>1461.6</v>
      </c>
      <c r="H78" s="11">
        <v>261</v>
      </c>
      <c r="I78" s="11">
        <v>5376.6</v>
      </c>
      <c r="J78" s="11">
        <v>615.79999999999995</v>
      </c>
      <c r="K78" s="11">
        <v>4760.8</v>
      </c>
      <c r="L78" s="6"/>
    </row>
    <row r="79" spans="1:12" ht="12.95" customHeight="1" x14ac:dyDescent="0.25">
      <c r="A79" s="8">
        <v>7655</v>
      </c>
      <c r="B79" s="9" t="s">
        <v>111</v>
      </c>
      <c r="C79" s="9" t="s">
        <v>69</v>
      </c>
      <c r="D79" s="10">
        <v>42492</v>
      </c>
      <c r="E79" s="20">
        <v>40</v>
      </c>
      <c r="F79" s="11">
        <v>3393</v>
      </c>
      <c r="G79" s="11">
        <v>508.95</v>
      </c>
      <c r="H79" s="11">
        <v>543.75</v>
      </c>
      <c r="I79" s="11">
        <v>4445.7</v>
      </c>
      <c r="J79" s="11">
        <v>423.9</v>
      </c>
      <c r="K79" s="11">
        <v>4021.8</v>
      </c>
      <c r="L79" s="6"/>
    </row>
    <row r="80" spans="1:12" ht="12.95" customHeight="1" x14ac:dyDescent="0.25">
      <c r="A80" s="8">
        <v>31233</v>
      </c>
      <c r="B80" s="9" t="s">
        <v>112</v>
      </c>
      <c r="C80" s="9" t="s">
        <v>98</v>
      </c>
      <c r="D80" s="10">
        <v>45702</v>
      </c>
      <c r="E80" s="20">
        <v>40</v>
      </c>
      <c r="F80" s="11">
        <v>1827</v>
      </c>
      <c r="G80" s="11">
        <v>0</v>
      </c>
      <c r="H80" s="11">
        <v>0</v>
      </c>
      <c r="I80" s="11">
        <v>1827</v>
      </c>
      <c r="J80" s="11">
        <v>140.11000000000001</v>
      </c>
      <c r="K80" s="11">
        <v>1686.89</v>
      </c>
      <c r="L80" s="6"/>
    </row>
    <row r="81" spans="1:12" ht="12.95" customHeight="1" x14ac:dyDescent="0.25">
      <c r="A81" s="8">
        <v>6106</v>
      </c>
      <c r="B81" s="9" t="s">
        <v>113</v>
      </c>
      <c r="C81" s="9" t="s">
        <v>98</v>
      </c>
      <c r="D81" s="10">
        <v>34243</v>
      </c>
      <c r="E81" s="20">
        <v>40</v>
      </c>
      <c r="F81" s="11">
        <v>2349</v>
      </c>
      <c r="G81" s="11">
        <v>1291.95</v>
      </c>
      <c r="H81" s="11">
        <v>437.18</v>
      </c>
      <c r="I81" s="11">
        <v>4078.13</v>
      </c>
      <c r="J81" s="11">
        <v>377.96</v>
      </c>
      <c r="K81" s="11">
        <v>3700.17</v>
      </c>
      <c r="L81" s="6"/>
    </row>
    <row r="82" spans="1:12" ht="12.95" customHeight="1" x14ac:dyDescent="0.25">
      <c r="A82" s="8">
        <v>13700</v>
      </c>
      <c r="B82" s="9" t="s">
        <v>114</v>
      </c>
      <c r="C82" s="9" t="s">
        <v>29</v>
      </c>
      <c r="D82" s="10">
        <v>43587</v>
      </c>
      <c r="E82" s="20">
        <v>40</v>
      </c>
      <c r="F82" s="11">
        <v>2872</v>
      </c>
      <c r="G82" s="11">
        <v>287.2</v>
      </c>
      <c r="H82" s="11">
        <v>483.58</v>
      </c>
      <c r="I82" s="11">
        <v>3642.78</v>
      </c>
      <c r="J82" s="11">
        <v>325.72000000000003</v>
      </c>
      <c r="K82" s="11">
        <v>3317.06</v>
      </c>
      <c r="L82" s="6"/>
    </row>
    <row r="83" spans="1:12" ht="12.95" customHeight="1" x14ac:dyDescent="0.25">
      <c r="A83" s="8" t="s">
        <v>482</v>
      </c>
      <c r="B83" s="9" t="s">
        <v>115</v>
      </c>
      <c r="C83" s="9" t="s">
        <v>72</v>
      </c>
      <c r="D83" s="10">
        <v>45691</v>
      </c>
      <c r="E83" s="20">
        <v>40</v>
      </c>
      <c r="F83" s="11">
        <v>2741.28</v>
      </c>
      <c r="G83" s="11">
        <v>0</v>
      </c>
      <c r="H83" s="11">
        <v>1218.56</v>
      </c>
      <c r="I83" s="11">
        <v>3959.84</v>
      </c>
      <c r="J83" s="11">
        <v>363.77</v>
      </c>
      <c r="K83" s="11">
        <v>3596.07</v>
      </c>
      <c r="L83" s="6"/>
    </row>
    <row r="84" spans="1:12" ht="12.95" customHeight="1" x14ac:dyDescent="0.25">
      <c r="A84" s="8">
        <v>18299</v>
      </c>
      <c r="B84" s="9" t="s">
        <v>116</v>
      </c>
      <c r="C84" s="9" t="s">
        <v>88</v>
      </c>
      <c r="D84" s="10">
        <v>45299</v>
      </c>
      <c r="E84" s="20">
        <v>40</v>
      </c>
      <c r="F84" s="11">
        <v>3393</v>
      </c>
      <c r="G84" s="11">
        <v>0</v>
      </c>
      <c r="H84" s="11">
        <v>1278.9000000000001</v>
      </c>
      <c r="I84" s="11">
        <v>4671.8999999999996</v>
      </c>
      <c r="J84" s="11">
        <v>455.56</v>
      </c>
      <c r="K84" s="11">
        <v>4216.34</v>
      </c>
      <c r="L84" s="6"/>
    </row>
    <row r="85" spans="1:12" ht="12.95" customHeight="1" x14ac:dyDescent="0.25">
      <c r="A85" s="8">
        <v>36300</v>
      </c>
      <c r="B85" s="9" t="s">
        <v>117</v>
      </c>
      <c r="C85" s="9" t="s">
        <v>98</v>
      </c>
      <c r="D85" s="10">
        <v>45748</v>
      </c>
      <c r="E85" s="20">
        <v>40</v>
      </c>
      <c r="F85" s="11">
        <v>1827</v>
      </c>
      <c r="G85" s="11">
        <v>0</v>
      </c>
      <c r="H85" s="11">
        <v>1631.25</v>
      </c>
      <c r="I85" s="11">
        <v>3458.25</v>
      </c>
      <c r="J85" s="11">
        <v>303.57</v>
      </c>
      <c r="K85" s="11">
        <v>3154.68</v>
      </c>
      <c r="L85" s="6"/>
    </row>
    <row r="86" spans="1:12" ht="12.95" customHeight="1" x14ac:dyDescent="0.25">
      <c r="A86" s="8">
        <v>7099</v>
      </c>
      <c r="B86" s="9" t="s">
        <v>118</v>
      </c>
      <c r="C86" s="9" t="s">
        <v>29</v>
      </c>
      <c r="D86" s="10">
        <v>41641</v>
      </c>
      <c r="E86" s="20">
        <v>40</v>
      </c>
      <c r="F86" s="11">
        <v>3002</v>
      </c>
      <c r="G86" s="11">
        <v>600.4</v>
      </c>
      <c r="H86" s="11">
        <v>123.83</v>
      </c>
      <c r="I86" s="11">
        <v>3726.23</v>
      </c>
      <c r="J86" s="11">
        <v>335.73</v>
      </c>
      <c r="K86" s="11">
        <v>3390.5</v>
      </c>
      <c r="L86" s="6"/>
    </row>
    <row r="87" spans="1:12" ht="12.95" customHeight="1" x14ac:dyDescent="0.25">
      <c r="A87" s="8">
        <v>40200</v>
      </c>
      <c r="B87" s="9" t="s">
        <v>119</v>
      </c>
      <c r="C87" s="9" t="s">
        <v>120</v>
      </c>
      <c r="D87" s="10">
        <v>45967</v>
      </c>
      <c r="E87" s="20">
        <v>40</v>
      </c>
      <c r="F87" s="11">
        <v>2088</v>
      </c>
      <c r="G87" s="11">
        <v>0</v>
      </c>
      <c r="H87" s="11">
        <v>261</v>
      </c>
      <c r="I87" s="11">
        <v>2349</v>
      </c>
      <c r="J87" s="11">
        <v>187.09</v>
      </c>
      <c r="K87" s="11">
        <v>2161.91</v>
      </c>
      <c r="L87" s="6"/>
    </row>
    <row r="88" spans="1:12" ht="12.95" customHeight="1" x14ac:dyDescent="0.25">
      <c r="A88" s="8">
        <v>31144</v>
      </c>
      <c r="B88" s="9" t="s">
        <v>121</v>
      </c>
      <c r="C88" s="9" t="s">
        <v>77</v>
      </c>
      <c r="D88" s="10">
        <v>45680</v>
      </c>
      <c r="E88" s="20">
        <v>35</v>
      </c>
      <c r="F88" s="11">
        <v>4568</v>
      </c>
      <c r="G88" s="11">
        <v>0</v>
      </c>
      <c r="H88" s="11">
        <v>0</v>
      </c>
      <c r="I88" s="11">
        <v>4568</v>
      </c>
      <c r="J88" s="11">
        <v>441.02</v>
      </c>
      <c r="K88" s="11">
        <v>4126.9799999999996</v>
      </c>
      <c r="L88" s="6"/>
    </row>
    <row r="89" spans="1:12" ht="12.95" customHeight="1" x14ac:dyDescent="0.25">
      <c r="A89" s="8">
        <v>6533</v>
      </c>
      <c r="B89" s="9" t="s">
        <v>122</v>
      </c>
      <c r="C89" s="9" t="s">
        <v>69</v>
      </c>
      <c r="D89" s="10">
        <v>37456</v>
      </c>
      <c r="E89" s="20">
        <v>40</v>
      </c>
      <c r="F89" s="11">
        <v>3654</v>
      </c>
      <c r="G89" s="11">
        <v>1461.6</v>
      </c>
      <c r="H89" s="11">
        <v>480.24</v>
      </c>
      <c r="I89" s="11">
        <v>5595.84</v>
      </c>
      <c r="J89" s="11">
        <v>814.6</v>
      </c>
      <c r="K89" s="11">
        <v>4781.24</v>
      </c>
      <c r="L89" s="6"/>
    </row>
    <row r="90" spans="1:12" ht="12.95" customHeight="1" x14ac:dyDescent="0.25">
      <c r="A90" s="8">
        <v>2186</v>
      </c>
      <c r="B90" s="9" t="s">
        <v>123</v>
      </c>
      <c r="C90" s="9" t="s">
        <v>98</v>
      </c>
      <c r="D90" s="10">
        <v>30363</v>
      </c>
      <c r="E90" s="20">
        <v>40</v>
      </c>
      <c r="F90" s="11">
        <v>1357</v>
      </c>
      <c r="G90" s="11">
        <v>949.9</v>
      </c>
      <c r="H90" s="11">
        <v>648.4</v>
      </c>
      <c r="I90" s="11">
        <v>2955.3</v>
      </c>
      <c r="J90" s="11">
        <v>243.22</v>
      </c>
      <c r="K90" s="11">
        <v>2712.08</v>
      </c>
      <c r="L90" s="6"/>
    </row>
    <row r="91" spans="1:12" ht="12.95" customHeight="1" x14ac:dyDescent="0.25">
      <c r="A91" s="8" t="s">
        <v>483</v>
      </c>
      <c r="B91" s="9" t="s">
        <v>124</v>
      </c>
      <c r="C91" s="9" t="s">
        <v>98</v>
      </c>
      <c r="D91" s="10">
        <v>40854</v>
      </c>
      <c r="E91" s="20">
        <v>40</v>
      </c>
      <c r="F91" s="11">
        <v>2088</v>
      </c>
      <c r="G91" s="11">
        <v>417.6</v>
      </c>
      <c r="H91" s="11">
        <v>354.96</v>
      </c>
      <c r="I91" s="11">
        <v>2860.56</v>
      </c>
      <c r="J91" s="11">
        <v>233.13</v>
      </c>
      <c r="K91" s="11">
        <v>2627.43</v>
      </c>
      <c r="L91" s="6"/>
    </row>
    <row r="92" spans="1:12" ht="12.95" customHeight="1" x14ac:dyDescent="0.25">
      <c r="A92" s="8">
        <v>33200</v>
      </c>
      <c r="B92" s="9" t="s">
        <v>125</v>
      </c>
      <c r="C92" s="9" t="s">
        <v>77</v>
      </c>
      <c r="D92" s="10">
        <v>45721</v>
      </c>
      <c r="E92" s="20">
        <v>35</v>
      </c>
      <c r="F92" s="11">
        <v>4568</v>
      </c>
      <c r="G92" s="11">
        <v>0</v>
      </c>
      <c r="H92" s="11">
        <v>0</v>
      </c>
      <c r="I92" s="11">
        <v>4568</v>
      </c>
      <c r="J92" s="11">
        <v>441.02</v>
      </c>
      <c r="K92" s="11">
        <v>4126.9799999999996</v>
      </c>
      <c r="L92" s="6"/>
    </row>
    <row r="93" spans="1:12" ht="12.95" customHeight="1" x14ac:dyDescent="0.25">
      <c r="A93" s="8">
        <v>15455</v>
      </c>
      <c r="B93" s="9" t="s">
        <v>126</v>
      </c>
      <c r="C93" s="9" t="s">
        <v>29</v>
      </c>
      <c r="D93" s="10">
        <v>44575</v>
      </c>
      <c r="E93" s="20">
        <v>40</v>
      </c>
      <c r="F93" s="11">
        <v>2871</v>
      </c>
      <c r="G93" s="11">
        <v>143.55000000000001</v>
      </c>
      <c r="H93" s="11">
        <v>587.25</v>
      </c>
      <c r="I93" s="11">
        <v>3601.8</v>
      </c>
      <c r="J93" s="11">
        <v>320.8</v>
      </c>
      <c r="K93" s="11">
        <v>3281</v>
      </c>
      <c r="L93" s="6"/>
    </row>
    <row r="94" spans="1:12" ht="12.95" customHeight="1" x14ac:dyDescent="0.25">
      <c r="A94" s="8">
        <v>18311</v>
      </c>
      <c r="B94" s="9" t="s">
        <v>127</v>
      </c>
      <c r="C94" s="9" t="s">
        <v>72</v>
      </c>
      <c r="D94" s="10">
        <v>45302</v>
      </c>
      <c r="E94" s="20">
        <v>40</v>
      </c>
      <c r="F94" s="11">
        <v>3133</v>
      </c>
      <c r="G94" s="11">
        <v>0</v>
      </c>
      <c r="H94" s="11">
        <v>848.25</v>
      </c>
      <c r="I94" s="11">
        <v>3981.25</v>
      </c>
      <c r="J94" s="11">
        <v>366.33</v>
      </c>
      <c r="K94" s="11">
        <v>3614.92</v>
      </c>
      <c r="L94" s="6"/>
    </row>
    <row r="95" spans="1:12" ht="12.95" customHeight="1" x14ac:dyDescent="0.25">
      <c r="A95" s="8">
        <v>34100</v>
      </c>
      <c r="B95" s="9" t="s">
        <v>128</v>
      </c>
      <c r="C95" s="9" t="s">
        <v>98</v>
      </c>
      <c r="D95" s="10">
        <v>45754</v>
      </c>
      <c r="E95" s="20">
        <v>40</v>
      </c>
      <c r="F95" s="11">
        <v>1828</v>
      </c>
      <c r="G95" s="11">
        <v>0</v>
      </c>
      <c r="H95" s="11">
        <v>1357.8</v>
      </c>
      <c r="I95" s="11">
        <v>3185.8</v>
      </c>
      <c r="J95" s="11">
        <v>270.88</v>
      </c>
      <c r="K95" s="11">
        <v>2914.92</v>
      </c>
      <c r="L95" s="6"/>
    </row>
    <row r="96" spans="1:12" ht="12.95" customHeight="1" x14ac:dyDescent="0.25">
      <c r="A96" s="8">
        <v>6440</v>
      </c>
      <c r="B96" s="9" t="s">
        <v>129</v>
      </c>
      <c r="C96" s="9" t="s">
        <v>98</v>
      </c>
      <c r="D96" s="10">
        <v>34774</v>
      </c>
      <c r="E96" s="20">
        <v>40</v>
      </c>
      <c r="F96" s="11">
        <v>2349</v>
      </c>
      <c r="G96" s="11">
        <v>1174.5</v>
      </c>
      <c r="H96" s="11">
        <v>1670.4</v>
      </c>
      <c r="I96" s="11">
        <v>5193.8999999999996</v>
      </c>
      <c r="J96" s="11">
        <v>598.17999999999995</v>
      </c>
      <c r="K96" s="11">
        <v>4595.72</v>
      </c>
      <c r="L96" s="6"/>
    </row>
    <row r="97" spans="1:12" ht="12.95" customHeight="1" x14ac:dyDescent="0.25">
      <c r="A97" s="8">
        <v>48100</v>
      </c>
      <c r="B97" s="9" t="s">
        <v>130</v>
      </c>
      <c r="C97" s="9" t="s">
        <v>105</v>
      </c>
      <c r="D97" s="10">
        <v>46223</v>
      </c>
      <c r="E97" s="20">
        <v>40</v>
      </c>
      <c r="F97" s="11">
        <v>3133</v>
      </c>
      <c r="G97" s="11">
        <v>0</v>
      </c>
      <c r="H97" s="11">
        <v>261</v>
      </c>
      <c r="I97" s="11">
        <v>3394</v>
      </c>
      <c r="J97" s="11">
        <v>295.86</v>
      </c>
      <c r="K97" s="11">
        <v>3098.14</v>
      </c>
      <c r="L97" s="6"/>
    </row>
    <row r="98" spans="1:12" ht="12.95" customHeight="1" x14ac:dyDescent="0.25">
      <c r="A98" s="41" t="s">
        <v>475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6"/>
    </row>
    <row r="99" spans="1:12" ht="12.95" customHeight="1" x14ac:dyDescent="0.25">
      <c r="A99" s="8">
        <v>15200</v>
      </c>
      <c r="B99" s="9" t="s">
        <v>131</v>
      </c>
      <c r="C99" s="9" t="s">
        <v>132</v>
      </c>
      <c r="D99" s="10">
        <v>44483</v>
      </c>
      <c r="E99" s="20">
        <v>40</v>
      </c>
      <c r="F99" s="11">
        <v>1958</v>
      </c>
      <c r="G99" s="11">
        <v>97.9</v>
      </c>
      <c r="H99" s="11">
        <v>261</v>
      </c>
      <c r="I99" s="11">
        <v>2316.9</v>
      </c>
      <c r="J99" s="11">
        <v>184.2</v>
      </c>
      <c r="K99" s="11">
        <f>SUM(I99-J99)</f>
        <v>2132.7000000000003</v>
      </c>
      <c r="L99" s="6"/>
    </row>
    <row r="100" spans="1:12" ht="12.95" customHeight="1" x14ac:dyDescent="0.25">
      <c r="A100" s="8">
        <v>10977</v>
      </c>
      <c r="B100" s="9" t="s">
        <v>133</v>
      </c>
      <c r="C100" s="9" t="s">
        <v>134</v>
      </c>
      <c r="D100" s="10">
        <v>40214</v>
      </c>
      <c r="E100" s="20">
        <v>20</v>
      </c>
      <c r="F100" s="11">
        <v>3874.21</v>
      </c>
      <c r="G100" s="11">
        <v>968.55</v>
      </c>
      <c r="H100" s="11">
        <v>445.65</v>
      </c>
      <c r="I100" s="11">
        <v>5288.41</v>
      </c>
      <c r="J100" s="11">
        <v>646.08000000000004</v>
      </c>
      <c r="K100" s="11">
        <f t="shared" ref="K100:K163" si="0">SUM(I100-J100)</f>
        <v>4642.33</v>
      </c>
      <c r="L100" s="6"/>
    </row>
    <row r="101" spans="1:12" ht="12.95" customHeight="1" x14ac:dyDescent="0.25">
      <c r="A101" s="8">
        <v>11833</v>
      </c>
      <c r="B101" s="9" t="s">
        <v>133</v>
      </c>
      <c r="C101" s="9" t="s">
        <v>135</v>
      </c>
      <c r="D101" s="10">
        <v>42675</v>
      </c>
      <c r="E101" s="20">
        <v>20</v>
      </c>
      <c r="F101" s="11">
        <v>3372.59</v>
      </c>
      <c r="G101" s="11">
        <v>505.89</v>
      </c>
      <c r="H101" s="11">
        <v>0</v>
      </c>
      <c r="I101" s="11">
        <v>3878.48</v>
      </c>
      <c r="J101" s="11">
        <v>1682.44</v>
      </c>
      <c r="K101" s="11">
        <f t="shared" si="0"/>
        <v>2196.04</v>
      </c>
      <c r="L101" s="6"/>
    </row>
    <row r="102" spans="1:12" ht="12.95" customHeight="1" x14ac:dyDescent="0.25">
      <c r="A102" s="8">
        <v>18566</v>
      </c>
      <c r="B102" s="9" t="s">
        <v>136</v>
      </c>
      <c r="C102" s="9" t="s">
        <v>137</v>
      </c>
      <c r="D102" s="10">
        <v>45327</v>
      </c>
      <c r="E102" s="20">
        <v>20</v>
      </c>
      <c r="F102" s="11">
        <v>2971</v>
      </c>
      <c r="G102" s="11">
        <v>0</v>
      </c>
      <c r="H102" s="11">
        <v>446</v>
      </c>
      <c r="I102" s="11">
        <v>3417</v>
      </c>
      <c r="J102" s="11">
        <v>298.62</v>
      </c>
      <c r="K102" s="11">
        <f t="shared" si="0"/>
        <v>3118.38</v>
      </c>
      <c r="L102" s="6"/>
    </row>
    <row r="103" spans="1:12" ht="12.95" customHeight="1" x14ac:dyDescent="0.25">
      <c r="A103" s="8">
        <v>47700</v>
      </c>
      <c r="B103" s="9" t="s">
        <v>138</v>
      </c>
      <c r="C103" s="9" t="s">
        <v>139</v>
      </c>
      <c r="D103" s="10">
        <v>46206</v>
      </c>
      <c r="E103" s="20">
        <v>30</v>
      </c>
      <c r="F103" s="11">
        <v>1828</v>
      </c>
      <c r="G103" s="11">
        <v>0</v>
      </c>
      <c r="H103" s="11">
        <v>0</v>
      </c>
      <c r="I103" s="11">
        <v>1828</v>
      </c>
      <c r="J103" s="11">
        <v>140.19999999999999</v>
      </c>
      <c r="K103" s="11">
        <f t="shared" si="0"/>
        <v>1687.8</v>
      </c>
      <c r="L103" s="6"/>
    </row>
    <row r="104" spans="1:12" ht="12.95" customHeight="1" x14ac:dyDescent="0.25">
      <c r="A104" s="8">
        <v>19011</v>
      </c>
      <c r="B104" s="9" t="s">
        <v>140</v>
      </c>
      <c r="C104" s="9" t="s">
        <v>29</v>
      </c>
      <c r="D104" s="10">
        <v>45352</v>
      </c>
      <c r="E104" s="20">
        <v>40</v>
      </c>
      <c r="F104" s="11">
        <v>2741</v>
      </c>
      <c r="G104" s="11">
        <v>0</v>
      </c>
      <c r="H104" s="11">
        <v>1377.35</v>
      </c>
      <c r="I104" s="11">
        <v>4118.3500000000004</v>
      </c>
      <c r="J104" s="11">
        <v>382.79</v>
      </c>
      <c r="K104" s="11">
        <f t="shared" si="0"/>
        <v>3735.5600000000004</v>
      </c>
      <c r="L104" s="6"/>
    </row>
    <row r="105" spans="1:12" ht="12.95" customHeight="1" x14ac:dyDescent="0.25">
      <c r="A105" s="8">
        <v>11022</v>
      </c>
      <c r="B105" s="9" t="s">
        <v>141</v>
      </c>
      <c r="C105" s="9" t="s">
        <v>134</v>
      </c>
      <c r="D105" s="10">
        <v>40217</v>
      </c>
      <c r="E105" s="20">
        <v>20</v>
      </c>
      <c r="F105" s="11">
        <v>3874.21</v>
      </c>
      <c r="G105" s="11">
        <v>968.55</v>
      </c>
      <c r="H105" s="11">
        <v>0</v>
      </c>
      <c r="I105" s="11">
        <v>4842.76</v>
      </c>
      <c r="J105" s="11">
        <v>479.48</v>
      </c>
      <c r="K105" s="11">
        <f t="shared" si="0"/>
        <v>4363.2800000000007</v>
      </c>
      <c r="L105" s="6"/>
    </row>
    <row r="106" spans="1:12" ht="12.95" customHeight="1" x14ac:dyDescent="0.25">
      <c r="A106" s="8">
        <v>10522</v>
      </c>
      <c r="B106" s="9" t="s">
        <v>142</v>
      </c>
      <c r="C106" s="9" t="s">
        <v>143</v>
      </c>
      <c r="D106" s="10">
        <v>39295</v>
      </c>
      <c r="E106" s="20">
        <v>20</v>
      </c>
      <c r="F106" s="11">
        <v>3661.28</v>
      </c>
      <c r="G106" s="11">
        <v>1098.3800000000001</v>
      </c>
      <c r="H106" s="11">
        <v>1658.4</v>
      </c>
      <c r="I106" s="11">
        <v>6418.06</v>
      </c>
      <c r="J106" s="11">
        <v>1187.6300000000001</v>
      </c>
      <c r="K106" s="11">
        <f t="shared" si="0"/>
        <v>5230.43</v>
      </c>
      <c r="L106" s="6"/>
    </row>
    <row r="107" spans="1:12" ht="12.95" customHeight="1" x14ac:dyDescent="0.25">
      <c r="A107" s="8">
        <v>18944</v>
      </c>
      <c r="B107" s="9" t="s">
        <v>144</v>
      </c>
      <c r="C107" s="9" t="s">
        <v>132</v>
      </c>
      <c r="D107" s="10">
        <v>45338</v>
      </c>
      <c r="E107" s="20">
        <v>40</v>
      </c>
      <c r="F107" s="11">
        <v>1828</v>
      </c>
      <c r="G107" s="11">
        <v>0</v>
      </c>
      <c r="H107" s="11">
        <v>261</v>
      </c>
      <c r="I107" s="11">
        <v>2089</v>
      </c>
      <c r="J107" s="11">
        <v>163.69</v>
      </c>
      <c r="K107" s="11">
        <f t="shared" si="0"/>
        <v>1925.31</v>
      </c>
      <c r="L107" s="6"/>
    </row>
    <row r="108" spans="1:12" ht="12.95" customHeight="1" x14ac:dyDescent="0.25">
      <c r="A108" s="8">
        <v>18999</v>
      </c>
      <c r="B108" s="9" t="s">
        <v>145</v>
      </c>
      <c r="C108" s="9" t="s">
        <v>143</v>
      </c>
      <c r="D108" s="10">
        <v>45344</v>
      </c>
      <c r="E108" s="20">
        <v>20</v>
      </c>
      <c r="F108" s="11">
        <v>2971</v>
      </c>
      <c r="G108" s="11">
        <v>0</v>
      </c>
      <c r="H108" s="11">
        <v>446</v>
      </c>
      <c r="I108" s="11">
        <v>3417</v>
      </c>
      <c r="J108" s="11">
        <v>298.62</v>
      </c>
      <c r="K108" s="11">
        <f t="shared" si="0"/>
        <v>3118.38</v>
      </c>
      <c r="L108" s="6"/>
    </row>
    <row r="109" spans="1:12" ht="12.95" customHeight="1" x14ac:dyDescent="0.25">
      <c r="A109" s="8">
        <v>19033</v>
      </c>
      <c r="B109" s="9" t="s">
        <v>146</v>
      </c>
      <c r="C109" s="9" t="s">
        <v>147</v>
      </c>
      <c r="D109" s="10">
        <v>45355</v>
      </c>
      <c r="E109" s="20">
        <v>20</v>
      </c>
      <c r="F109" s="11">
        <v>2971</v>
      </c>
      <c r="G109" s="11">
        <v>0</v>
      </c>
      <c r="H109" s="11">
        <v>891.65</v>
      </c>
      <c r="I109" s="11">
        <v>3862.65</v>
      </c>
      <c r="J109" s="11">
        <v>298.58</v>
      </c>
      <c r="K109" s="11">
        <f t="shared" si="0"/>
        <v>3564.07</v>
      </c>
      <c r="L109" s="6"/>
    </row>
    <row r="110" spans="1:12" ht="12.95" customHeight="1" x14ac:dyDescent="0.25">
      <c r="A110" s="8">
        <v>41800</v>
      </c>
      <c r="B110" s="9" t="s">
        <v>148</v>
      </c>
      <c r="C110" s="9" t="s">
        <v>137</v>
      </c>
      <c r="D110" s="10">
        <v>46057</v>
      </c>
      <c r="E110" s="20">
        <v>20</v>
      </c>
      <c r="F110" s="11">
        <v>2764</v>
      </c>
      <c r="G110" s="11">
        <v>0</v>
      </c>
      <c r="H110" s="11">
        <v>4102</v>
      </c>
      <c r="I110" s="11">
        <v>6866</v>
      </c>
      <c r="J110" s="11">
        <v>1468.06</v>
      </c>
      <c r="K110" s="11">
        <f t="shared" si="0"/>
        <v>5397.9400000000005</v>
      </c>
      <c r="L110" s="6"/>
    </row>
    <row r="111" spans="1:12" ht="12.95" customHeight="1" x14ac:dyDescent="0.25">
      <c r="A111" s="8">
        <v>18822</v>
      </c>
      <c r="B111" s="9" t="s">
        <v>149</v>
      </c>
      <c r="C111" s="9" t="s">
        <v>143</v>
      </c>
      <c r="D111" s="10">
        <v>45327</v>
      </c>
      <c r="E111" s="20">
        <v>20</v>
      </c>
      <c r="F111" s="11">
        <v>2764</v>
      </c>
      <c r="G111" s="11">
        <v>0</v>
      </c>
      <c r="H111" s="11">
        <v>669</v>
      </c>
      <c r="I111" s="11">
        <v>3433</v>
      </c>
      <c r="J111" s="11">
        <v>300.54000000000002</v>
      </c>
      <c r="K111" s="11">
        <f t="shared" si="0"/>
        <v>3132.46</v>
      </c>
      <c r="L111" s="6"/>
    </row>
    <row r="112" spans="1:12" ht="12.95" customHeight="1" x14ac:dyDescent="0.25">
      <c r="A112" s="8">
        <v>18823</v>
      </c>
      <c r="B112" s="9" t="s">
        <v>149</v>
      </c>
      <c r="C112" s="9" t="s">
        <v>137</v>
      </c>
      <c r="D112" s="10">
        <v>45726</v>
      </c>
      <c r="E112" s="20">
        <v>20</v>
      </c>
      <c r="F112" s="11">
        <v>2764</v>
      </c>
      <c r="G112" s="11">
        <v>0</v>
      </c>
      <c r="H112" s="11">
        <v>223</v>
      </c>
      <c r="I112" s="11">
        <v>2987</v>
      </c>
      <c r="J112" s="11">
        <v>940.22</v>
      </c>
      <c r="K112" s="11">
        <f t="shared" si="0"/>
        <v>2046.78</v>
      </c>
      <c r="L112" s="6"/>
    </row>
    <row r="113" spans="1:12" ht="12.95" customHeight="1" x14ac:dyDescent="0.25">
      <c r="A113" s="8">
        <v>1600</v>
      </c>
      <c r="B113" s="9" t="s">
        <v>150</v>
      </c>
      <c r="C113" s="9" t="s">
        <v>132</v>
      </c>
      <c r="D113" s="10">
        <v>34248</v>
      </c>
      <c r="E113" s="20">
        <v>40</v>
      </c>
      <c r="F113" s="11">
        <v>2349</v>
      </c>
      <c r="G113" s="11">
        <v>1291.95</v>
      </c>
      <c r="H113" s="11">
        <v>1044</v>
      </c>
      <c r="I113" s="11">
        <v>4684.95</v>
      </c>
      <c r="J113" s="11">
        <v>457.39</v>
      </c>
      <c r="K113" s="11">
        <f t="shared" si="0"/>
        <v>4227.5599999999995</v>
      </c>
      <c r="L113" s="6"/>
    </row>
    <row r="114" spans="1:12" ht="12.95" customHeight="1" x14ac:dyDescent="0.25">
      <c r="A114" s="8">
        <v>41700</v>
      </c>
      <c r="B114" s="9" t="s">
        <v>151</v>
      </c>
      <c r="C114" s="9" t="s">
        <v>137</v>
      </c>
      <c r="D114" s="10">
        <v>46065</v>
      </c>
      <c r="E114" s="20">
        <v>20</v>
      </c>
      <c r="F114" s="11">
        <v>2764</v>
      </c>
      <c r="G114" s="11">
        <v>0</v>
      </c>
      <c r="H114" s="11">
        <v>0</v>
      </c>
      <c r="I114" s="11">
        <v>2764</v>
      </c>
      <c r="J114" s="11">
        <v>224.44</v>
      </c>
      <c r="K114" s="11">
        <f t="shared" si="0"/>
        <v>2539.56</v>
      </c>
      <c r="L114" s="6"/>
    </row>
    <row r="115" spans="1:12" ht="12.95" customHeight="1" x14ac:dyDescent="0.25">
      <c r="A115" s="8">
        <v>40700</v>
      </c>
      <c r="B115" s="9" t="s">
        <v>152</v>
      </c>
      <c r="C115" s="9" t="s">
        <v>35</v>
      </c>
      <c r="D115" s="10">
        <v>46042</v>
      </c>
      <c r="E115" s="20">
        <v>35</v>
      </c>
      <c r="F115" s="11">
        <v>9672</v>
      </c>
      <c r="G115" s="11">
        <v>0</v>
      </c>
      <c r="H115" s="11">
        <v>0</v>
      </c>
      <c r="I115" s="11">
        <v>9672</v>
      </c>
      <c r="J115" s="11">
        <v>2467.42</v>
      </c>
      <c r="K115" s="11">
        <f t="shared" si="0"/>
        <v>7204.58</v>
      </c>
      <c r="L115" s="6"/>
    </row>
    <row r="116" spans="1:12" ht="12.95" customHeight="1" x14ac:dyDescent="0.25">
      <c r="A116" s="8">
        <v>10366</v>
      </c>
      <c r="B116" s="9" t="s">
        <v>153</v>
      </c>
      <c r="C116" s="9" t="s">
        <v>154</v>
      </c>
      <c r="D116" s="10">
        <v>38761</v>
      </c>
      <c r="E116" s="20">
        <v>20</v>
      </c>
      <c r="F116" s="11">
        <v>4195.71</v>
      </c>
      <c r="G116" s="11">
        <v>1258.71</v>
      </c>
      <c r="H116" s="11">
        <v>783.31</v>
      </c>
      <c r="I116" s="11">
        <v>6237.73</v>
      </c>
      <c r="J116" s="11">
        <v>868.43</v>
      </c>
      <c r="K116" s="11">
        <f t="shared" si="0"/>
        <v>5369.2999999999993</v>
      </c>
      <c r="L116" s="6"/>
    </row>
    <row r="117" spans="1:12" ht="12.95" customHeight="1" x14ac:dyDescent="0.25">
      <c r="A117" s="8">
        <v>35100</v>
      </c>
      <c r="B117" s="9" t="s">
        <v>155</v>
      </c>
      <c r="C117" s="9" t="s">
        <v>139</v>
      </c>
      <c r="D117" s="10">
        <v>45901</v>
      </c>
      <c r="E117" s="20">
        <v>30</v>
      </c>
      <c r="F117" s="11">
        <v>1828</v>
      </c>
      <c r="G117" s="11">
        <v>0</v>
      </c>
      <c r="H117" s="11">
        <v>0</v>
      </c>
      <c r="I117" s="11">
        <v>1828</v>
      </c>
      <c r="J117" s="11">
        <v>140.19999999999999</v>
      </c>
      <c r="K117" s="11">
        <f t="shared" si="0"/>
        <v>1687.8</v>
      </c>
      <c r="L117" s="6"/>
    </row>
    <row r="118" spans="1:12" ht="12.95" customHeight="1" x14ac:dyDescent="0.25">
      <c r="A118" s="8">
        <v>2666</v>
      </c>
      <c r="B118" s="9" t="s">
        <v>156</v>
      </c>
      <c r="C118" s="9" t="s">
        <v>157</v>
      </c>
      <c r="D118" s="10">
        <v>37469</v>
      </c>
      <c r="E118" s="20">
        <v>20</v>
      </c>
      <c r="F118" s="11">
        <v>4081.52</v>
      </c>
      <c r="G118" s="11">
        <v>1632.61</v>
      </c>
      <c r="H118" s="11">
        <v>3863</v>
      </c>
      <c r="I118" s="11">
        <v>9577.1299999999992</v>
      </c>
      <c r="J118" s="11">
        <v>2337.06</v>
      </c>
      <c r="K118" s="11">
        <f t="shared" si="0"/>
        <v>7240.07</v>
      </c>
      <c r="L118" s="6"/>
    </row>
    <row r="119" spans="1:12" ht="12.95" customHeight="1" x14ac:dyDescent="0.25">
      <c r="A119" s="8">
        <v>10011</v>
      </c>
      <c r="B119" s="9" t="s">
        <v>158</v>
      </c>
      <c r="C119" s="9" t="s">
        <v>157</v>
      </c>
      <c r="D119" s="10">
        <v>38384</v>
      </c>
      <c r="E119" s="20">
        <v>20</v>
      </c>
      <c r="F119" s="11">
        <v>4195.83</v>
      </c>
      <c r="G119" s="11">
        <v>1468.54</v>
      </c>
      <c r="H119" s="11">
        <v>207.98</v>
      </c>
      <c r="I119" s="11">
        <v>5872.35</v>
      </c>
      <c r="J119" s="11">
        <v>808.58</v>
      </c>
      <c r="K119" s="11">
        <f t="shared" si="0"/>
        <v>5063.7700000000004</v>
      </c>
      <c r="L119" s="6"/>
    </row>
    <row r="120" spans="1:12" ht="12.95" customHeight="1" x14ac:dyDescent="0.25">
      <c r="A120" s="8">
        <v>11044</v>
      </c>
      <c r="B120" s="9" t="s">
        <v>158</v>
      </c>
      <c r="C120" s="9" t="s">
        <v>134</v>
      </c>
      <c r="D120" s="10">
        <v>40220</v>
      </c>
      <c r="E120" s="20">
        <v>20</v>
      </c>
      <c r="F120" s="11">
        <v>3874.21</v>
      </c>
      <c r="G120" s="11">
        <v>968.55</v>
      </c>
      <c r="H120" s="11">
        <v>207.98</v>
      </c>
      <c r="I120" s="11">
        <v>5050.74</v>
      </c>
      <c r="J120" s="11">
        <v>1898.62</v>
      </c>
      <c r="K120" s="11">
        <f t="shared" si="0"/>
        <v>3152.12</v>
      </c>
      <c r="L120" s="6"/>
    </row>
    <row r="121" spans="1:12" ht="12.95" customHeight="1" x14ac:dyDescent="0.25">
      <c r="A121" s="8">
        <v>12788</v>
      </c>
      <c r="B121" s="9" t="s">
        <v>159</v>
      </c>
      <c r="C121" s="9" t="s">
        <v>143</v>
      </c>
      <c r="D121" s="10">
        <v>43104</v>
      </c>
      <c r="E121" s="20">
        <v>20</v>
      </c>
      <c r="F121" s="11">
        <v>3372.59</v>
      </c>
      <c r="G121" s="11">
        <v>337.26</v>
      </c>
      <c r="H121" s="11">
        <v>743.1</v>
      </c>
      <c r="I121" s="11">
        <v>4452.95</v>
      </c>
      <c r="J121" s="11">
        <v>424.91</v>
      </c>
      <c r="K121" s="11">
        <f t="shared" si="0"/>
        <v>4028.04</v>
      </c>
      <c r="L121" s="6"/>
    </row>
    <row r="122" spans="1:12" ht="12.95" customHeight="1" x14ac:dyDescent="0.25">
      <c r="A122" s="8">
        <v>10642</v>
      </c>
      <c r="B122" s="9" t="s">
        <v>160</v>
      </c>
      <c r="C122" s="9" t="s">
        <v>161</v>
      </c>
      <c r="D122" s="10">
        <v>34759</v>
      </c>
      <c r="E122" s="20">
        <v>20</v>
      </c>
      <c r="F122" s="11">
        <v>4474.33</v>
      </c>
      <c r="G122" s="11">
        <v>2237.17</v>
      </c>
      <c r="H122" s="11">
        <v>1485.5</v>
      </c>
      <c r="I122" s="11">
        <v>8197</v>
      </c>
      <c r="J122" s="11">
        <v>2033.53</v>
      </c>
      <c r="K122" s="11">
        <f t="shared" si="0"/>
        <v>6163.47</v>
      </c>
      <c r="L122" s="6"/>
    </row>
    <row r="123" spans="1:12" ht="12.95" customHeight="1" x14ac:dyDescent="0.25">
      <c r="A123" s="8">
        <v>10355</v>
      </c>
      <c r="B123" s="9" t="s">
        <v>162</v>
      </c>
      <c r="C123" s="9" t="s">
        <v>157</v>
      </c>
      <c r="D123" s="10">
        <v>38751</v>
      </c>
      <c r="E123" s="20">
        <v>20</v>
      </c>
      <c r="F123" s="11">
        <v>4195.71</v>
      </c>
      <c r="G123" s="11">
        <v>1258.71</v>
      </c>
      <c r="H123" s="11">
        <v>3754.31</v>
      </c>
      <c r="I123" s="11">
        <v>9208.73</v>
      </c>
      <c r="J123" s="11">
        <v>2235.75</v>
      </c>
      <c r="K123" s="11">
        <f t="shared" si="0"/>
        <v>6972.98</v>
      </c>
      <c r="L123" s="6"/>
    </row>
    <row r="124" spans="1:12" ht="12.95" customHeight="1" x14ac:dyDescent="0.25">
      <c r="A124" s="8">
        <v>42300</v>
      </c>
      <c r="B124" s="9" t="s">
        <v>163</v>
      </c>
      <c r="C124" s="9" t="s">
        <v>137</v>
      </c>
      <c r="D124" s="10">
        <v>46065</v>
      </c>
      <c r="E124" s="20">
        <v>20</v>
      </c>
      <c r="F124" s="11">
        <v>2764</v>
      </c>
      <c r="G124" s="11">
        <v>0</v>
      </c>
      <c r="H124" s="11">
        <v>1752.6</v>
      </c>
      <c r="I124" s="11">
        <v>4516.6000000000004</v>
      </c>
      <c r="J124" s="11">
        <v>433.82</v>
      </c>
      <c r="K124" s="11">
        <f t="shared" si="0"/>
        <v>4082.78</v>
      </c>
      <c r="L124" s="6"/>
    </row>
    <row r="125" spans="1:12" ht="12.95" customHeight="1" x14ac:dyDescent="0.25">
      <c r="A125" s="8" t="s">
        <v>484</v>
      </c>
      <c r="B125" s="9" t="s">
        <v>164</v>
      </c>
      <c r="C125" s="9" t="s">
        <v>165</v>
      </c>
      <c r="D125" s="10">
        <v>44538</v>
      </c>
      <c r="E125" s="20">
        <v>20</v>
      </c>
      <c r="F125" s="11">
        <v>2971</v>
      </c>
      <c r="G125" s="11">
        <v>148.55000000000001</v>
      </c>
      <c r="H125" s="11">
        <v>446</v>
      </c>
      <c r="I125" s="11">
        <v>3565.55</v>
      </c>
      <c r="J125" s="11">
        <v>316.45</v>
      </c>
      <c r="K125" s="11">
        <f t="shared" si="0"/>
        <v>3249.1000000000004</v>
      </c>
      <c r="L125" s="6"/>
    </row>
    <row r="126" spans="1:12" ht="12.95" customHeight="1" x14ac:dyDescent="0.25">
      <c r="A126" s="8">
        <v>42600</v>
      </c>
      <c r="B126" s="9" t="s">
        <v>166</v>
      </c>
      <c r="C126" s="9" t="s">
        <v>139</v>
      </c>
      <c r="D126" s="10">
        <v>46066</v>
      </c>
      <c r="E126" s="20">
        <v>30</v>
      </c>
      <c r="F126" s="11">
        <v>1828</v>
      </c>
      <c r="G126" s="11">
        <v>0</v>
      </c>
      <c r="H126" s="11">
        <v>0</v>
      </c>
      <c r="I126" s="11">
        <v>1828</v>
      </c>
      <c r="J126" s="11">
        <v>140.19999999999999</v>
      </c>
      <c r="K126" s="11">
        <f t="shared" si="0"/>
        <v>1687.8</v>
      </c>
      <c r="L126" s="6"/>
    </row>
    <row r="127" spans="1:12" ht="12.95" customHeight="1" x14ac:dyDescent="0.25">
      <c r="A127" s="8" t="s">
        <v>485</v>
      </c>
      <c r="B127" s="9" t="s">
        <v>167</v>
      </c>
      <c r="C127" s="9" t="s">
        <v>134</v>
      </c>
      <c r="D127" s="10">
        <v>38384</v>
      </c>
      <c r="E127" s="20">
        <v>20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f t="shared" si="0"/>
        <v>0</v>
      </c>
      <c r="L127" s="6"/>
    </row>
    <row r="128" spans="1:12" ht="12.95" customHeight="1" x14ac:dyDescent="0.25">
      <c r="A128" s="8">
        <v>18577</v>
      </c>
      <c r="B128" s="9" t="s">
        <v>168</v>
      </c>
      <c r="C128" s="9" t="s">
        <v>139</v>
      </c>
      <c r="D128" s="10">
        <v>45323</v>
      </c>
      <c r="E128" s="20">
        <v>30</v>
      </c>
      <c r="F128" s="11">
        <v>1828</v>
      </c>
      <c r="G128" s="11">
        <v>0</v>
      </c>
      <c r="H128" s="11">
        <v>67.540000000000006</v>
      </c>
      <c r="I128" s="11">
        <v>1895.54</v>
      </c>
      <c r="J128" s="11">
        <v>140.19999999999999</v>
      </c>
      <c r="K128" s="11">
        <f t="shared" si="0"/>
        <v>1755.34</v>
      </c>
      <c r="L128" s="6"/>
    </row>
    <row r="129" spans="1:12" ht="12.95" customHeight="1" x14ac:dyDescent="0.25">
      <c r="A129" s="8">
        <v>10477</v>
      </c>
      <c r="B129" s="9" t="s">
        <v>169</v>
      </c>
      <c r="C129" s="9" t="s">
        <v>170</v>
      </c>
      <c r="D129" s="10">
        <v>38964</v>
      </c>
      <c r="E129" s="20">
        <v>20</v>
      </c>
      <c r="F129" s="11">
        <v>3874.21</v>
      </c>
      <c r="G129" s="11">
        <v>1162.26</v>
      </c>
      <c r="H129" s="11">
        <v>2552.85</v>
      </c>
      <c r="I129" s="11">
        <v>7589.32</v>
      </c>
      <c r="J129" s="11">
        <v>1804.73</v>
      </c>
      <c r="K129" s="11">
        <f t="shared" si="0"/>
        <v>5784.59</v>
      </c>
      <c r="L129" s="6"/>
    </row>
    <row r="130" spans="1:12" ht="12.95" customHeight="1" x14ac:dyDescent="0.25">
      <c r="A130" s="8" t="s">
        <v>486</v>
      </c>
      <c r="B130" s="9" t="s">
        <v>169</v>
      </c>
      <c r="C130" s="9" t="s">
        <v>134</v>
      </c>
      <c r="D130" s="10">
        <v>43146</v>
      </c>
      <c r="E130" s="20">
        <v>20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f t="shared" si="0"/>
        <v>0</v>
      </c>
      <c r="L130" s="6"/>
    </row>
    <row r="131" spans="1:12" ht="12.95" customHeight="1" x14ac:dyDescent="0.25">
      <c r="A131" s="8">
        <v>13599</v>
      </c>
      <c r="B131" s="9" t="s">
        <v>171</v>
      </c>
      <c r="C131" s="9" t="s">
        <v>172</v>
      </c>
      <c r="D131" s="10">
        <v>43535</v>
      </c>
      <c r="E131" s="20">
        <v>40</v>
      </c>
      <c r="F131" s="11">
        <v>3263</v>
      </c>
      <c r="G131" s="11">
        <v>326.3</v>
      </c>
      <c r="H131" s="11">
        <v>252.92</v>
      </c>
      <c r="I131" s="11">
        <v>3842.22</v>
      </c>
      <c r="J131" s="11">
        <v>349.65</v>
      </c>
      <c r="K131" s="11">
        <f t="shared" si="0"/>
        <v>3492.5699999999997</v>
      </c>
      <c r="L131" s="6"/>
    </row>
    <row r="132" spans="1:12" ht="12.95" customHeight="1" x14ac:dyDescent="0.25">
      <c r="A132" s="8">
        <v>11855</v>
      </c>
      <c r="B132" s="9" t="s">
        <v>173</v>
      </c>
      <c r="C132" s="9" t="s">
        <v>132</v>
      </c>
      <c r="D132" s="10">
        <v>42695</v>
      </c>
      <c r="E132" s="20">
        <v>40</v>
      </c>
      <c r="F132" s="11">
        <v>2088</v>
      </c>
      <c r="G132" s="11">
        <v>313.2</v>
      </c>
      <c r="H132" s="11">
        <v>261</v>
      </c>
      <c r="I132" s="11">
        <v>2662.2</v>
      </c>
      <c r="J132" s="11">
        <v>215.27</v>
      </c>
      <c r="K132" s="11">
        <f t="shared" si="0"/>
        <v>2446.9299999999998</v>
      </c>
      <c r="L132" s="6"/>
    </row>
    <row r="133" spans="1:12" ht="12.95" customHeight="1" x14ac:dyDescent="0.25">
      <c r="A133" s="8">
        <v>48400</v>
      </c>
      <c r="B133" s="9" t="s">
        <v>174</v>
      </c>
      <c r="C133" s="9" t="s">
        <v>165</v>
      </c>
      <c r="D133" s="10">
        <v>46237</v>
      </c>
      <c r="E133" s="20">
        <v>20</v>
      </c>
      <c r="F133" s="11">
        <v>2764</v>
      </c>
      <c r="G133" s="11">
        <v>0</v>
      </c>
      <c r="H133" s="11">
        <v>446</v>
      </c>
      <c r="I133" s="11">
        <v>3210</v>
      </c>
      <c r="J133" s="11">
        <v>273.77999999999997</v>
      </c>
      <c r="K133" s="11">
        <f t="shared" si="0"/>
        <v>2936.2200000000003</v>
      </c>
      <c r="L133" s="6"/>
    </row>
    <row r="134" spans="1:12" ht="12.95" customHeight="1" x14ac:dyDescent="0.25">
      <c r="A134" s="8">
        <v>15211</v>
      </c>
      <c r="B134" s="9" t="s">
        <v>175</v>
      </c>
      <c r="C134" s="9" t="s">
        <v>143</v>
      </c>
      <c r="D134" s="10">
        <v>44488</v>
      </c>
      <c r="E134" s="20">
        <v>20</v>
      </c>
      <c r="F134" s="11">
        <v>2971</v>
      </c>
      <c r="G134" s="11">
        <v>148.55000000000001</v>
      </c>
      <c r="H134" s="11">
        <v>223</v>
      </c>
      <c r="I134" s="11">
        <v>3342.55</v>
      </c>
      <c r="J134" s="11">
        <v>289.69</v>
      </c>
      <c r="K134" s="11">
        <f t="shared" si="0"/>
        <v>3052.86</v>
      </c>
      <c r="L134" s="6"/>
    </row>
    <row r="135" spans="1:12" ht="12.95" customHeight="1" x14ac:dyDescent="0.25">
      <c r="A135" s="8">
        <v>37902</v>
      </c>
      <c r="B135" s="9" t="s">
        <v>176</v>
      </c>
      <c r="C135" s="9" t="s">
        <v>143</v>
      </c>
      <c r="D135" s="10">
        <v>46090</v>
      </c>
      <c r="E135" s="20">
        <v>20</v>
      </c>
      <c r="F135" s="11">
        <v>2230</v>
      </c>
      <c r="G135" s="11">
        <v>0</v>
      </c>
      <c r="H135" s="11">
        <v>446</v>
      </c>
      <c r="I135" s="11">
        <v>2676</v>
      </c>
      <c r="J135" s="11">
        <v>216.52</v>
      </c>
      <c r="K135" s="11">
        <f t="shared" si="0"/>
        <v>2459.48</v>
      </c>
      <c r="L135" s="6"/>
    </row>
    <row r="136" spans="1:12" ht="12.95" customHeight="1" x14ac:dyDescent="0.25">
      <c r="A136" s="8">
        <v>10844</v>
      </c>
      <c r="B136" s="9" t="s">
        <v>177</v>
      </c>
      <c r="C136" s="9" t="s">
        <v>134</v>
      </c>
      <c r="D136" s="10">
        <v>40212</v>
      </c>
      <c r="E136" s="20">
        <v>20</v>
      </c>
      <c r="F136" s="11">
        <v>3874.21</v>
      </c>
      <c r="G136" s="11">
        <v>968.55</v>
      </c>
      <c r="H136" s="11">
        <v>3345</v>
      </c>
      <c r="I136" s="11">
        <v>8187.76</v>
      </c>
      <c r="J136" s="11">
        <v>1977.91</v>
      </c>
      <c r="K136" s="11">
        <f t="shared" si="0"/>
        <v>6209.85</v>
      </c>
      <c r="L136" s="6"/>
    </row>
    <row r="137" spans="1:12" ht="12.95" customHeight="1" x14ac:dyDescent="0.25">
      <c r="A137" s="8">
        <v>11822</v>
      </c>
      <c r="B137" s="9" t="s">
        <v>177</v>
      </c>
      <c r="C137" s="9" t="s">
        <v>135</v>
      </c>
      <c r="D137" s="10">
        <v>42675</v>
      </c>
      <c r="E137" s="20">
        <v>20</v>
      </c>
      <c r="F137" s="11">
        <v>3372.59</v>
      </c>
      <c r="G137" s="11">
        <v>505.89</v>
      </c>
      <c r="H137" s="11">
        <v>0</v>
      </c>
      <c r="I137" s="11">
        <v>3878.48</v>
      </c>
      <c r="J137" s="11">
        <v>1095.79</v>
      </c>
      <c r="K137" s="11">
        <f t="shared" si="0"/>
        <v>2782.69</v>
      </c>
      <c r="L137" s="6"/>
    </row>
    <row r="138" spans="1:12" ht="12.95" customHeight="1" x14ac:dyDescent="0.25">
      <c r="A138" s="8">
        <v>34600</v>
      </c>
      <c r="B138" s="9" t="s">
        <v>178</v>
      </c>
      <c r="C138" s="9" t="s">
        <v>132</v>
      </c>
      <c r="D138" s="10">
        <v>45873</v>
      </c>
      <c r="E138" s="20">
        <v>40</v>
      </c>
      <c r="F138" s="11">
        <v>1828</v>
      </c>
      <c r="G138" s="11">
        <v>0</v>
      </c>
      <c r="H138" s="11">
        <v>261</v>
      </c>
      <c r="I138" s="11">
        <v>2089</v>
      </c>
      <c r="J138" s="11">
        <v>163.69</v>
      </c>
      <c r="K138" s="11">
        <f t="shared" si="0"/>
        <v>1925.31</v>
      </c>
      <c r="L138" s="6"/>
    </row>
    <row r="139" spans="1:12" ht="12.95" customHeight="1" x14ac:dyDescent="0.25">
      <c r="A139" s="8">
        <v>44300</v>
      </c>
      <c r="B139" s="9" t="s">
        <v>179</v>
      </c>
      <c r="C139" s="9" t="s">
        <v>143</v>
      </c>
      <c r="D139" s="10">
        <v>46083</v>
      </c>
      <c r="E139" s="20">
        <v>20</v>
      </c>
      <c r="F139" s="11">
        <v>2764</v>
      </c>
      <c r="G139" s="11">
        <v>0</v>
      </c>
      <c r="H139" s="11">
        <v>414.6</v>
      </c>
      <c r="I139" s="11">
        <v>3178.6</v>
      </c>
      <c r="J139" s="11">
        <v>270.02</v>
      </c>
      <c r="K139" s="11">
        <f t="shared" si="0"/>
        <v>2908.58</v>
      </c>
      <c r="L139" s="6"/>
    </row>
    <row r="140" spans="1:12" ht="12.95" customHeight="1" x14ac:dyDescent="0.25">
      <c r="A140" s="8">
        <v>37400</v>
      </c>
      <c r="B140" s="9" t="s">
        <v>180</v>
      </c>
      <c r="C140" s="9" t="s">
        <v>181</v>
      </c>
      <c r="D140" s="10">
        <v>45793</v>
      </c>
      <c r="E140" s="20">
        <v>20</v>
      </c>
      <c r="F140" s="11">
        <v>2764</v>
      </c>
      <c r="G140" s="11">
        <v>0</v>
      </c>
      <c r="H140" s="11">
        <v>892</v>
      </c>
      <c r="I140" s="11">
        <v>3656</v>
      </c>
      <c r="J140" s="11">
        <v>327.3</v>
      </c>
      <c r="K140" s="11">
        <f t="shared" si="0"/>
        <v>3328.7</v>
      </c>
      <c r="L140" s="6"/>
    </row>
    <row r="141" spans="1:12" ht="12.95" customHeight="1" x14ac:dyDescent="0.25">
      <c r="A141" s="8">
        <v>12799</v>
      </c>
      <c r="B141" s="9" t="s">
        <v>182</v>
      </c>
      <c r="C141" s="9" t="s">
        <v>170</v>
      </c>
      <c r="D141" s="10">
        <v>43151</v>
      </c>
      <c r="E141" s="20">
        <v>20</v>
      </c>
      <c r="F141" s="11">
        <v>3372.59</v>
      </c>
      <c r="G141" s="11">
        <v>337.26</v>
      </c>
      <c r="H141" s="11">
        <v>1873.3</v>
      </c>
      <c r="I141" s="11">
        <v>5583.15</v>
      </c>
      <c r="J141" s="11">
        <v>807.65</v>
      </c>
      <c r="K141" s="11">
        <f t="shared" si="0"/>
        <v>4775.5</v>
      </c>
      <c r="L141" s="6"/>
    </row>
    <row r="142" spans="1:12" ht="12.95" customHeight="1" x14ac:dyDescent="0.25">
      <c r="A142" s="8">
        <v>49700</v>
      </c>
      <c r="B142" s="9" t="s">
        <v>183</v>
      </c>
      <c r="C142" s="9" t="s">
        <v>139</v>
      </c>
      <c r="D142" s="10">
        <v>46279</v>
      </c>
      <c r="E142" s="20">
        <v>30</v>
      </c>
      <c r="F142" s="11">
        <v>1035.8699999999999</v>
      </c>
      <c r="G142" s="11">
        <v>0</v>
      </c>
      <c r="H142" s="11">
        <v>0</v>
      </c>
      <c r="I142" s="11">
        <v>1035.8699999999999</v>
      </c>
      <c r="J142" s="11">
        <v>77.69</v>
      </c>
      <c r="K142" s="11">
        <f t="shared" si="0"/>
        <v>958.17999999999984</v>
      </c>
      <c r="L142" s="6"/>
    </row>
    <row r="143" spans="1:12" ht="12.95" customHeight="1" x14ac:dyDescent="0.25">
      <c r="A143" s="8">
        <v>32400</v>
      </c>
      <c r="B143" s="9" t="s">
        <v>184</v>
      </c>
      <c r="C143" s="9" t="s">
        <v>139</v>
      </c>
      <c r="D143" s="10">
        <v>45708</v>
      </c>
      <c r="E143" s="20">
        <v>30</v>
      </c>
      <c r="F143" s="11">
        <v>1828</v>
      </c>
      <c r="G143" s="11">
        <v>0</v>
      </c>
      <c r="H143" s="11">
        <v>67.540000000000006</v>
      </c>
      <c r="I143" s="11">
        <v>1895.54</v>
      </c>
      <c r="J143" s="11">
        <v>140.19999999999999</v>
      </c>
      <c r="K143" s="11">
        <f t="shared" si="0"/>
        <v>1755.34</v>
      </c>
      <c r="L143" s="6"/>
    </row>
    <row r="144" spans="1:12" ht="12.95" customHeight="1" x14ac:dyDescent="0.25">
      <c r="A144" s="8">
        <v>18755</v>
      </c>
      <c r="B144" s="9" t="s">
        <v>185</v>
      </c>
      <c r="C144" s="9" t="s">
        <v>186</v>
      </c>
      <c r="D144" s="10">
        <v>45327</v>
      </c>
      <c r="E144" s="20">
        <v>20</v>
      </c>
      <c r="F144" s="11">
        <v>4307</v>
      </c>
      <c r="G144" s="11">
        <v>0</v>
      </c>
      <c r="H144" s="11">
        <v>0</v>
      </c>
      <c r="I144" s="11">
        <v>4307</v>
      </c>
      <c r="J144" s="11">
        <v>405.42</v>
      </c>
      <c r="K144" s="11">
        <f t="shared" si="0"/>
        <v>3901.58</v>
      </c>
      <c r="L144" s="6"/>
    </row>
    <row r="145" spans="1:12" ht="12.95" customHeight="1" x14ac:dyDescent="0.25">
      <c r="A145" s="8">
        <v>40800</v>
      </c>
      <c r="B145" s="9" t="s">
        <v>187</v>
      </c>
      <c r="C145" s="9" t="s">
        <v>139</v>
      </c>
      <c r="D145" s="10">
        <v>46057</v>
      </c>
      <c r="E145" s="20">
        <v>30</v>
      </c>
      <c r="F145" s="11">
        <v>1828</v>
      </c>
      <c r="G145" s="11">
        <v>0</v>
      </c>
      <c r="H145" s="11">
        <v>0</v>
      </c>
      <c r="I145" s="11">
        <v>1828</v>
      </c>
      <c r="J145" s="11">
        <v>140.19999999999999</v>
      </c>
      <c r="K145" s="11">
        <f t="shared" si="0"/>
        <v>1687.8</v>
      </c>
      <c r="L145" s="6"/>
    </row>
    <row r="146" spans="1:12" ht="12.95" customHeight="1" x14ac:dyDescent="0.25">
      <c r="A146" s="8">
        <v>2699</v>
      </c>
      <c r="B146" s="9" t="s">
        <v>188</v>
      </c>
      <c r="C146" s="9" t="s">
        <v>157</v>
      </c>
      <c r="D146" s="10">
        <v>37469</v>
      </c>
      <c r="E146" s="20">
        <v>20</v>
      </c>
      <c r="F146" s="11">
        <v>4195.7</v>
      </c>
      <c r="G146" s="11">
        <v>1888.07</v>
      </c>
      <c r="H146" s="11">
        <v>1003</v>
      </c>
      <c r="I146" s="11">
        <v>7086.77</v>
      </c>
      <c r="J146" s="11">
        <v>1770.4</v>
      </c>
      <c r="K146" s="11">
        <f t="shared" si="0"/>
        <v>5316.3700000000008</v>
      </c>
      <c r="L146" s="6"/>
    </row>
    <row r="147" spans="1:12" ht="12.95" customHeight="1" x14ac:dyDescent="0.25">
      <c r="A147" s="8">
        <v>10677</v>
      </c>
      <c r="B147" s="9" t="s">
        <v>188</v>
      </c>
      <c r="C147" s="9" t="s">
        <v>161</v>
      </c>
      <c r="D147" s="10">
        <v>34759</v>
      </c>
      <c r="E147" s="20">
        <v>20</v>
      </c>
      <c r="F147" s="11">
        <v>4474.33</v>
      </c>
      <c r="G147" s="11">
        <v>2237.17</v>
      </c>
      <c r="H147" s="11">
        <v>0</v>
      </c>
      <c r="I147" s="11">
        <v>6711.5</v>
      </c>
      <c r="J147" s="11">
        <v>1656.96</v>
      </c>
      <c r="K147" s="11">
        <f t="shared" si="0"/>
        <v>5054.54</v>
      </c>
      <c r="L147" s="6"/>
    </row>
    <row r="148" spans="1:12" ht="12.95" customHeight="1" x14ac:dyDescent="0.25">
      <c r="A148" s="8">
        <v>2899</v>
      </c>
      <c r="B148" s="9" t="s">
        <v>189</v>
      </c>
      <c r="C148" s="9" t="s">
        <v>132</v>
      </c>
      <c r="D148" s="10">
        <v>38908</v>
      </c>
      <c r="E148" s="20">
        <v>40</v>
      </c>
      <c r="F148" s="11">
        <v>2219</v>
      </c>
      <c r="G148" s="11">
        <v>665.7</v>
      </c>
      <c r="H148" s="11">
        <v>435</v>
      </c>
      <c r="I148" s="11">
        <v>3319.7</v>
      </c>
      <c r="J148" s="11">
        <v>286.95</v>
      </c>
      <c r="K148" s="11">
        <f t="shared" si="0"/>
        <v>3032.75</v>
      </c>
      <c r="L148" s="6"/>
    </row>
    <row r="149" spans="1:12" ht="12.95" customHeight="1" x14ac:dyDescent="0.25">
      <c r="A149" s="8">
        <v>32300</v>
      </c>
      <c r="B149" s="9" t="s">
        <v>190</v>
      </c>
      <c r="C149" s="9" t="s">
        <v>139</v>
      </c>
      <c r="D149" s="10">
        <v>45702</v>
      </c>
      <c r="E149" s="20">
        <v>30</v>
      </c>
      <c r="F149" s="11">
        <v>1706.13</v>
      </c>
      <c r="G149" s="11">
        <v>0</v>
      </c>
      <c r="H149" s="11">
        <v>0</v>
      </c>
      <c r="I149" s="11">
        <v>1706.13</v>
      </c>
      <c r="J149" s="11">
        <v>129.22999999999999</v>
      </c>
      <c r="K149" s="11">
        <f t="shared" si="0"/>
        <v>1576.9</v>
      </c>
      <c r="L149" s="6"/>
    </row>
    <row r="150" spans="1:12" ht="12.95" customHeight="1" x14ac:dyDescent="0.25">
      <c r="A150" s="8">
        <v>18877</v>
      </c>
      <c r="B150" s="9" t="s">
        <v>191</v>
      </c>
      <c r="C150" s="9" t="s">
        <v>137</v>
      </c>
      <c r="D150" s="10">
        <v>45327</v>
      </c>
      <c r="E150" s="20">
        <v>20</v>
      </c>
      <c r="F150" s="11">
        <v>2971</v>
      </c>
      <c r="G150" s="11">
        <v>0</v>
      </c>
      <c r="H150" s="11">
        <v>2676</v>
      </c>
      <c r="I150" s="11">
        <v>5647</v>
      </c>
      <c r="J150" s="11">
        <v>405.66</v>
      </c>
      <c r="K150" s="11">
        <f t="shared" si="0"/>
        <v>5241.34</v>
      </c>
      <c r="L150" s="6"/>
    </row>
    <row r="151" spans="1:12" ht="12.95" customHeight="1" x14ac:dyDescent="0.25">
      <c r="A151" s="8">
        <v>19000</v>
      </c>
      <c r="B151" s="9" t="s">
        <v>191</v>
      </c>
      <c r="C151" s="9" t="s">
        <v>147</v>
      </c>
      <c r="D151" s="10">
        <v>45352</v>
      </c>
      <c r="E151" s="20">
        <v>20</v>
      </c>
      <c r="F151" s="11">
        <v>2971</v>
      </c>
      <c r="G151" s="11">
        <v>0</v>
      </c>
      <c r="H151" s="11">
        <v>0</v>
      </c>
      <c r="I151" s="11">
        <v>2971</v>
      </c>
      <c r="J151" s="11">
        <v>1221.26</v>
      </c>
      <c r="K151" s="11">
        <f t="shared" si="0"/>
        <v>1749.74</v>
      </c>
      <c r="L151" s="6"/>
    </row>
    <row r="152" spans="1:12" ht="12.95" customHeight="1" x14ac:dyDescent="0.25">
      <c r="A152" s="8">
        <v>10033</v>
      </c>
      <c r="B152" s="9" t="s">
        <v>192</v>
      </c>
      <c r="C152" s="9" t="s">
        <v>157</v>
      </c>
      <c r="D152" s="10">
        <v>38384</v>
      </c>
      <c r="E152" s="20">
        <v>20</v>
      </c>
      <c r="F152" s="11">
        <v>4195.71</v>
      </c>
      <c r="G152" s="11">
        <v>1468.5</v>
      </c>
      <c r="H152" s="11">
        <v>594.6</v>
      </c>
      <c r="I152" s="11">
        <v>6258.81</v>
      </c>
      <c r="J152" s="11">
        <v>792.17</v>
      </c>
      <c r="K152" s="11">
        <f t="shared" si="0"/>
        <v>5466.64</v>
      </c>
      <c r="L152" s="6"/>
    </row>
    <row r="153" spans="1:12" ht="12.95" customHeight="1" x14ac:dyDescent="0.25">
      <c r="A153" s="8">
        <v>11211</v>
      </c>
      <c r="B153" s="9" t="s">
        <v>192</v>
      </c>
      <c r="C153" s="9" t="s">
        <v>193</v>
      </c>
      <c r="D153" s="10">
        <v>40301</v>
      </c>
      <c r="E153" s="20">
        <v>20</v>
      </c>
      <c r="F153" s="11">
        <v>3874.21</v>
      </c>
      <c r="G153" s="11">
        <v>968.55</v>
      </c>
      <c r="H153" s="11">
        <v>0</v>
      </c>
      <c r="I153" s="11">
        <v>4842.76</v>
      </c>
      <c r="J153" s="11">
        <v>1841.46</v>
      </c>
      <c r="K153" s="11">
        <f t="shared" si="0"/>
        <v>3001.3</v>
      </c>
      <c r="L153" s="6"/>
    </row>
    <row r="154" spans="1:12" ht="12.95" customHeight="1" x14ac:dyDescent="0.25">
      <c r="A154" s="8">
        <v>18833</v>
      </c>
      <c r="B154" s="9" t="s">
        <v>194</v>
      </c>
      <c r="C154" s="9" t="s">
        <v>143</v>
      </c>
      <c r="D154" s="10">
        <v>45327</v>
      </c>
      <c r="E154" s="20">
        <v>20</v>
      </c>
      <c r="F154" s="11">
        <v>2971</v>
      </c>
      <c r="G154" s="11">
        <v>0</v>
      </c>
      <c r="H154" s="11">
        <v>0</v>
      </c>
      <c r="I154" s="11">
        <v>2971</v>
      </c>
      <c r="J154" s="11">
        <v>245.1</v>
      </c>
      <c r="K154" s="11">
        <f t="shared" si="0"/>
        <v>2725.9</v>
      </c>
      <c r="L154" s="6"/>
    </row>
    <row r="155" spans="1:12" ht="12.95" customHeight="1" x14ac:dyDescent="0.25">
      <c r="A155" s="8">
        <v>44900</v>
      </c>
      <c r="B155" s="9" t="s">
        <v>195</v>
      </c>
      <c r="C155" s="9" t="s">
        <v>196</v>
      </c>
      <c r="D155" s="10">
        <v>46094</v>
      </c>
      <c r="E155" s="20">
        <v>20</v>
      </c>
      <c r="F155" s="11">
        <v>2764</v>
      </c>
      <c r="G155" s="11">
        <v>0</v>
      </c>
      <c r="H155" s="11">
        <v>669</v>
      </c>
      <c r="I155" s="11">
        <v>3433</v>
      </c>
      <c r="J155" s="11">
        <v>300.54000000000002</v>
      </c>
      <c r="K155" s="11">
        <f t="shared" si="0"/>
        <v>3132.46</v>
      </c>
      <c r="L155" s="6"/>
    </row>
    <row r="156" spans="1:12" ht="12.95" customHeight="1" x14ac:dyDescent="0.25">
      <c r="A156" s="8">
        <v>41400</v>
      </c>
      <c r="B156" s="9" t="s">
        <v>197</v>
      </c>
      <c r="C156" s="9" t="s">
        <v>132</v>
      </c>
      <c r="D156" s="10">
        <v>46071</v>
      </c>
      <c r="E156" s="20">
        <v>40</v>
      </c>
      <c r="F156" s="11">
        <v>1828</v>
      </c>
      <c r="G156" s="11">
        <v>0</v>
      </c>
      <c r="H156" s="11">
        <v>261</v>
      </c>
      <c r="I156" s="11">
        <v>2089</v>
      </c>
      <c r="J156" s="11">
        <v>163.69</v>
      </c>
      <c r="K156" s="11">
        <f t="shared" si="0"/>
        <v>1925.31</v>
      </c>
      <c r="L156" s="6"/>
    </row>
    <row r="157" spans="1:12" ht="12.95" customHeight="1" x14ac:dyDescent="0.25">
      <c r="A157" s="8">
        <v>11649</v>
      </c>
      <c r="B157" s="9" t="s">
        <v>198</v>
      </c>
      <c r="C157" s="9" t="s">
        <v>199</v>
      </c>
      <c r="D157" s="10">
        <v>35870</v>
      </c>
      <c r="E157" s="20">
        <v>20</v>
      </c>
      <c r="F157" s="11">
        <v>4317</v>
      </c>
      <c r="G157" s="11">
        <v>0</v>
      </c>
      <c r="H157" s="11">
        <v>0</v>
      </c>
      <c r="I157" s="11">
        <v>4317</v>
      </c>
      <c r="J157" s="11">
        <v>0</v>
      </c>
      <c r="K157" s="11">
        <f t="shared" si="0"/>
        <v>4317</v>
      </c>
      <c r="L157" s="6"/>
    </row>
    <row r="158" spans="1:12" ht="12.95" customHeight="1" x14ac:dyDescent="0.25">
      <c r="A158" s="8">
        <v>4266</v>
      </c>
      <c r="B158" s="9" t="s">
        <v>200</v>
      </c>
      <c r="C158" s="9" t="s">
        <v>172</v>
      </c>
      <c r="D158" s="10">
        <v>40798</v>
      </c>
      <c r="E158" s="20">
        <v>40</v>
      </c>
      <c r="F158" s="11">
        <v>3393</v>
      </c>
      <c r="G158" s="11">
        <v>848.25</v>
      </c>
      <c r="H158" s="11">
        <v>1065.75</v>
      </c>
      <c r="I158" s="11">
        <v>5307</v>
      </c>
      <c r="J158" s="11">
        <v>625.98</v>
      </c>
      <c r="K158" s="11">
        <f t="shared" si="0"/>
        <v>4681.0200000000004</v>
      </c>
      <c r="L158" s="6"/>
    </row>
    <row r="159" spans="1:12" ht="12.95" customHeight="1" x14ac:dyDescent="0.25">
      <c r="A159" s="8">
        <v>18699</v>
      </c>
      <c r="B159" s="9" t="s">
        <v>201</v>
      </c>
      <c r="C159" s="9" t="s">
        <v>172</v>
      </c>
      <c r="D159" s="10">
        <v>45323</v>
      </c>
      <c r="E159" s="20">
        <v>40</v>
      </c>
      <c r="F159" s="11">
        <v>3133</v>
      </c>
      <c r="G159" s="11">
        <v>0</v>
      </c>
      <c r="H159" s="11">
        <v>0</v>
      </c>
      <c r="I159" s="11">
        <v>3133</v>
      </c>
      <c r="J159" s="11">
        <v>264.54000000000002</v>
      </c>
      <c r="K159" s="11">
        <f t="shared" si="0"/>
        <v>2868.46</v>
      </c>
      <c r="L159" s="6"/>
    </row>
    <row r="160" spans="1:12" ht="12.95" customHeight="1" x14ac:dyDescent="0.25">
      <c r="A160" s="8">
        <v>36600</v>
      </c>
      <c r="B160" s="9" t="s">
        <v>202</v>
      </c>
      <c r="C160" s="9" t="s">
        <v>139</v>
      </c>
      <c r="D160" s="10">
        <v>45772</v>
      </c>
      <c r="E160" s="20">
        <v>30</v>
      </c>
      <c r="F160" s="11">
        <v>1828</v>
      </c>
      <c r="G160" s="11">
        <v>0</v>
      </c>
      <c r="H160" s="11">
        <v>0</v>
      </c>
      <c r="I160" s="11">
        <v>1828</v>
      </c>
      <c r="J160" s="11">
        <v>140.19999999999999</v>
      </c>
      <c r="K160" s="11">
        <f t="shared" si="0"/>
        <v>1687.8</v>
      </c>
      <c r="L160" s="6"/>
    </row>
    <row r="161" spans="1:12" ht="12.95" customHeight="1" x14ac:dyDescent="0.25">
      <c r="A161" s="8">
        <v>18700</v>
      </c>
      <c r="B161" s="9" t="s">
        <v>203</v>
      </c>
      <c r="C161" s="9" t="s">
        <v>132</v>
      </c>
      <c r="D161" s="10">
        <v>45323</v>
      </c>
      <c r="E161" s="20">
        <v>40</v>
      </c>
      <c r="F161" s="11">
        <v>1828</v>
      </c>
      <c r="G161" s="11">
        <v>0</v>
      </c>
      <c r="H161" s="11">
        <v>261</v>
      </c>
      <c r="I161" s="11">
        <v>2089</v>
      </c>
      <c r="J161" s="11">
        <v>163.69</v>
      </c>
      <c r="K161" s="11">
        <f t="shared" si="0"/>
        <v>1925.31</v>
      </c>
      <c r="L161" s="6"/>
    </row>
    <row r="162" spans="1:12" ht="12.95" customHeight="1" x14ac:dyDescent="0.25">
      <c r="A162" s="8">
        <v>18766</v>
      </c>
      <c r="B162" s="9" t="s">
        <v>204</v>
      </c>
      <c r="C162" s="9" t="s">
        <v>143</v>
      </c>
      <c r="D162" s="10">
        <v>45323</v>
      </c>
      <c r="E162" s="20">
        <v>20</v>
      </c>
      <c r="F162" s="11">
        <v>2971</v>
      </c>
      <c r="G162" s="11">
        <v>0</v>
      </c>
      <c r="H162" s="11">
        <v>446</v>
      </c>
      <c r="I162" s="11">
        <v>3417</v>
      </c>
      <c r="J162" s="11">
        <v>298.62</v>
      </c>
      <c r="K162" s="11">
        <f t="shared" si="0"/>
        <v>3118.38</v>
      </c>
      <c r="L162" s="6"/>
    </row>
    <row r="163" spans="1:12" ht="12.95" customHeight="1" x14ac:dyDescent="0.25">
      <c r="A163" s="8">
        <v>10544</v>
      </c>
      <c r="B163" s="9" t="s">
        <v>205</v>
      </c>
      <c r="C163" s="9" t="s">
        <v>206</v>
      </c>
      <c r="D163" s="10">
        <v>39496</v>
      </c>
      <c r="E163" s="20">
        <v>20</v>
      </c>
      <c r="F163" s="11">
        <v>3874.21</v>
      </c>
      <c r="G163" s="11">
        <v>1162.26</v>
      </c>
      <c r="H163" s="11">
        <v>2428.02</v>
      </c>
      <c r="I163" s="11">
        <v>7464.49</v>
      </c>
      <c r="J163" s="11">
        <v>1720.53</v>
      </c>
      <c r="K163" s="11">
        <f t="shared" si="0"/>
        <v>5743.96</v>
      </c>
      <c r="L163" s="6"/>
    </row>
    <row r="164" spans="1:12" ht="12.95" customHeight="1" x14ac:dyDescent="0.25">
      <c r="A164" s="8">
        <v>50000</v>
      </c>
      <c r="B164" s="9" t="s">
        <v>205</v>
      </c>
      <c r="C164" s="9" t="s">
        <v>206</v>
      </c>
      <c r="D164" s="10">
        <v>46286</v>
      </c>
      <c r="E164" s="20">
        <v>20</v>
      </c>
      <c r="F164" s="11">
        <v>921.33</v>
      </c>
      <c r="G164" s="11">
        <v>0</v>
      </c>
      <c r="H164" s="11">
        <v>446</v>
      </c>
      <c r="I164" s="11">
        <v>1367.33</v>
      </c>
      <c r="J164" s="11">
        <v>463.7</v>
      </c>
      <c r="K164" s="11">
        <f t="shared" ref="K164:K227" si="1">SUM(I164-J164)</f>
        <v>903.62999999999988</v>
      </c>
      <c r="L164" s="6"/>
    </row>
    <row r="165" spans="1:12" ht="12.95" customHeight="1" x14ac:dyDescent="0.25">
      <c r="A165" s="8">
        <v>10811</v>
      </c>
      <c r="B165" s="9" t="s">
        <v>207</v>
      </c>
      <c r="C165" s="9" t="s">
        <v>208</v>
      </c>
      <c r="D165" s="10">
        <v>40212</v>
      </c>
      <c r="E165" s="20">
        <v>20</v>
      </c>
      <c r="F165" s="11">
        <v>3874.21</v>
      </c>
      <c r="G165" s="11">
        <v>968.55</v>
      </c>
      <c r="H165" s="11">
        <v>4532</v>
      </c>
      <c r="I165" s="11">
        <v>9374.76</v>
      </c>
      <c r="J165" s="11">
        <v>2333.54</v>
      </c>
      <c r="K165" s="11">
        <f t="shared" si="1"/>
        <v>7041.22</v>
      </c>
      <c r="L165" s="6"/>
    </row>
    <row r="166" spans="1:12" ht="12.95" customHeight="1" x14ac:dyDescent="0.25">
      <c r="A166" s="8">
        <v>11777</v>
      </c>
      <c r="B166" s="9" t="s">
        <v>209</v>
      </c>
      <c r="C166" s="9" t="s">
        <v>143</v>
      </c>
      <c r="D166" s="10">
        <v>42675</v>
      </c>
      <c r="E166" s="20">
        <v>20</v>
      </c>
      <c r="F166" s="11">
        <v>3372.59</v>
      </c>
      <c r="G166" s="11">
        <v>1011.78</v>
      </c>
      <c r="H166" s="11">
        <v>1338</v>
      </c>
      <c r="I166" s="11">
        <v>5722.37</v>
      </c>
      <c r="J166" s="11">
        <v>883.95</v>
      </c>
      <c r="K166" s="11">
        <f t="shared" si="1"/>
        <v>4838.42</v>
      </c>
      <c r="L166" s="6"/>
    </row>
    <row r="167" spans="1:12" ht="12.95" customHeight="1" x14ac:dyDescent="0.25">
      <c r="A167" s="8">
        <v>35300</v>
      </c>
      <c r="B167" s="9" t="s">
        <v>209</v>
      </c>
      <c r="C167" s="9" t="s">
        <v>137</v>
      </c>
      <c r="D167" s="10">
        <v>45905</v>
      </c>
      <c r="E167" s="20">
        <v>20</v>
      </c>
      <c r="F167" s="11">
        <v>2971</v>
      </c>
      <c r="G167" s="11">
        <v>0</v>
      </c>
      <c r="H167" s="11">
        <v>0</v>
      </c>
      <c r="I167" s="11">
        <v>2971</v>
      </c>
      <c r="J167" s="11">
        <v>1314.35</v>
      </c>
      <c r="K167" s="11">
        <f t="shared" si="1"/>
        <v>1656.65</v>
      </c>
      <c r="L167" s="6"/>
    </row>
    <row r="168" spans="1:12" ht="12.95" customHeight="1" x14ac:dyDescent="0.25">
      <c r="A168" s="8">
        <v>10755</v>
      </c>
      <c r="B168" s="9" t="s">
        <v>210</v>
      </c>
      <c r="C168" s="9" t="s">
        <v>170</v>
      </c>
      <c r="D168" s="10">
        <v>39882</v>
      </c>
      <c r="E168" s="20">
        <v>20</v>
      </c>
      <c r="F168" s="11">
        <v>3874.21</v>
      </c>
      <c r="G168" s="11">
        <v>968.55</v>
      </c>
      <c r="H168" s="11">
        <v>1629.87</v>
      </c>
      <c r="I168" s="11">
        <v>6472.63</v>
      </c>
      <c r="J168" s="11">
        <v>1267.58</v>
      </c>
      <c r="K168" s="11">
        <f t="shared" si="1"/>
        <v>5205.05</v>
      </c>
      <c r="L168" s="6"/>
    </row>
    <row r="169" spans="1:12" ht="12.95" customHeight="1" x14ac:dyDescent="0.25">
      <c r="A169" s="8">
        <v>36801</v>
      </c>
      <c r="B169" s="9" t="s">
        <v>211</v>
      </c>
      <c r="C169" s="9" t="s">
        <v>137</v>
      </c>
      <c r="D169" s="10">
        <v>46065</v>
      </c>
      <c r="E169" s="20">
        <v>20</v>
      </c>
      <c r="F169" s="11">
        <v>2764</v>
      </c>
      <c r="G169" s="11">
        <v>0</v>
      </c>
      <c r="H169" s="11">
        <v>1338</v>
      </c>
      <c r="I169" s="11">
        <v>4102</v>
      </c>
      <c r="J169" s="11">
        <v>380.82</v>
      </c>
      <c r="K169" s="11">
        <f t="shared" si="1"/>
        <v>3721.18</v>
      </c>
      <c r="L169" s="6"/>
    </row>
    <row r="170" spans="1:12" ht="12.95" customHeight="1" x14ac:dyDescent="0.25">
      <c r="A170" s="8">
        <v>10599</v>
      </c>
      <c r="B170" s="9" t="s">
        <v>212</v>
      </c>
      <c r="C170" s="9" t="s">
        <v>213</v>
      </c>
      <c r="D170" s="10">
        <v>39722</v>
      </c>
      <c r="E170" s="20">
        <v>20</v>
      </c>
      <c r="F170" s="11">
        <v>3874.21</v>
      </c>
      <c r="G170" s="11">
        <v>1162.26</v>
      </c>
      <c r="H170" s="11">
        <v>1784</v>
      </c>
      <c r="I170" s="11">
        <v>6820.47</v>
      </c>
      <c r="J170" s="11">
        <v>1347.26</v>
      </c>
      <c r="K170" s="11">
        <f t="shared" si="1"/>
        <v>5473.21</v>
      </c>
      <c r="L170" s="6"/>
    </row>
    <row r="171" spans="1:12" ht="12.95" customHeight="1" x14ac:dyDescent="0.25">
      <c r="A171" s="8">
        <v>11488</v>
      </c>
      <c r="B171" s="9" t="s">
        <v>212</v>
      </c>
      <c r="C171" s="9" t="s">
        <v>206</v>
      </c>
      <c r="D171" s="10">
        <v>40961</v>
      </c>
      <c r="E171" s="20">
        <v>20</v>
      </c>
      <c r="F171" s="11">
        <v>3659.96</v>
      </c>
      <c r="G171" s="11">
        <v>731.99</v>
      </c>
      <c r="H171" s="11">
        <v>0</v>
      </c>
      <c r="I171" s="11">
        <v>4391.95</v>
      </c>
      <c r="J171" s="11">
        <v>1491.64</v>
      </c>
      <c r="K171" s="11">
        <f t="shared" si="1"/>
        <v>2900.3099999999995</v>
      </c>
      <c r="L171" s="6"/>
    </row>
    <row r="172" spans="1:12" ht="12.95" customHeight="1" x14ac:dyDescent="0.25">
      <c r="A172" s="8">
        <v>42400</v>
      </c>
      <c r="B172" s="9" t="s">
        <v>214</v>
      </c>
      <c r="C172" s="9" t="s">
        <v>139</v>
      </c>
      <c r="D172" s="10">
        <v>46062</v>
      </c>
      <c r="E172" s="20">
        <v>30</v>
      </c>
      <c r="F172" s="11">
        <v>1828</v>
      </c>
      <c r="G172" s="11">
        <v>0</v>
      </c>
      <c r="H172" s="11">
        <v>0</v>
      </c>
      <c r="I172" s="11">
        <v>1828</v>
      </c>
      <c r="J172" s="11">
        <v>140.19999999999999</v>
      </c>
      <c r="K172" s="11">
        <f t="shared" si="1"/>
        <v>1687.8</v>
      </c>
      <c r="L172" s="6"/>
    </row>
    <row r="173" spans="1:12" ht="12.95" customHeight="1" x14ac:dyDescent="0.25">
      <c r="A173" s="8">
        <v>47100</v>
      </c>
      <c r="B173" s="9" t="s">
        <v>215</v>
      </c>
      <c r="C173" s="9" t="s">
        <v>139</v>
      </c>
      <c r="D173" s="10">
        <v>46174</v>
      </c>
      <c r="E173" s="20">
        <v>30</v>
      </c>
      <c r="F173" s="11">
        <v>1828</v>
      </c>
      <c r="G173" s="11">
        <v>0</v>
      </c>
      <c r="H173" s="11">
        <v>0</v>
      </c>
      <c r="I173" s="11">
        <v>1828</v>
      </c>
      <c r="J173" s="11">
        <v>140.19999999999999</v>
      </c>
      <c r="K173" s="11">
        <f t="shared" si="1"/>
        <v>1687.8</v>
      </c>
      <c r="L173" s="6"/>
    </row>
    <row r="174" spans="1:12" ht="12.95" customHeight="1" x14ac:dyDescent="0.25">
      <c r="A174" s="8">
        <v>11788</v>
      </c>
      <c r="B174" s="9" t="s">
        <v>216</v>
      </c>
      <c r="C174" s="9" t="s">
        <v>143</v>
      </c>
      <c r="D174" s="10">
        <v>42675</v>
      </c>
      <c r="E174" s="20">
        <v>20</v>
      </c>
      <c r="F174" s="11">
        <v>3372.59</v>
      </c>
      <c r="G174" s="11">
        <v>505.89</v>
      </c>
      <c r="H174" s="11">
        <v>446</v>
      </c>
      <c r="I174" s="11">
        <v>4324.4799999999996</v>
      </c>
      <c r="J174" s="11">
        <v>407.52</v>
      </c>
      <c r="K174" s="11">
        <f t="shared" si="1"/>
        <v>3916.9599999999996</v>
      </c>
      <c r="L174" s="6"/>
    </row>
    <row r="175" spans="1:12" ht="12.95" customHeight="1" x14ac:dyDescent="0.25">
      <c r="A175" s="8">
        <v>17402</v>
      </c>
      <c r="B175" s="9" t="s">
        <v>217</v>
      </c>
      <c r="C175" s="9" t="s">
        <v>208</v>
      </c>
      <c r="D175" s="10">
        <v>46288</v>
      </c>
      <c r="E175" s="20">
        <v>20</v>
      </c>
      <c r="F175" s="11">
        <v>737.07</v>
      </c>
      <c r="G175" s="11">
        <v>0</v>
      </c>
      <c r="H175" s="11">
        <v>178.4</v>
      </c>
      <c r="I175" s="11">
        <v>915.47</v>
      </c>
      <c r="J175" s="11">
        <v>68.66</v>
      </c>
      <c r="K175" s="11">
        <f t="shared" si="1"/>
        <v>846.81000000000006</v>
      </c>
      <c r="L175" s="6"/>
    </row>
    <row r="176" spans="1:12" ht="12.95" customHeight="1" x14ac:dyDescent="0.25">
      <c r="A176" s="8">
        <v>4122</v>
      </c>
      <c r="B176" s="9" t="s">
        <v>218</v>
      </c>
      <c r="C176" s="9" t="s">
        <v>172</v>
      </c>
      <c r="D176" s="10">
        <v>40674</v>
      </c>
      <c r="E176" s="20">
        <v>40</v>
      </c>
      <c r="F176" s="11">
        <v>3524</v>
      </c>
      <c r="G176" s="11">
        <v>881</v>
      </c>
      <c r="H176" s="11">
        <v>282.75</v>
      </c>
      <c r="I176" s="11">
        <v>4687.75</v>
      </c>
      <c r="J176" s="11">
        <v>457.78</v>
      </c>
      <c r="K176" s="11">
        <f t="shared" si="1"/>
        <v>4229.97</v>
      </c>
      <c r="L176" s="6"/>
    </row>
    <row r="177" spans="1:12" ht="12.95" customHeight="1" x14ac:dyDescent="0.25">
      <c r="A177" s="8">
        <v>45200</v>
      </c>
      <c r="B177" s="9" t="s">
        <v>219</v>
      </c>
      <c r="C177" s="9" t="s">
        <v>139</v>
      </c>
      <c r="D177" s="10">
        <v>46094</v>
      </c>
      <c r="E177" s="20">
        <v>30</v>
      </c>
      <c r="F177" s="11">
        <v>1828</v>
      </c>
      <c r="G177" s="11">
        <v>0</v>
      </c>
      <c r="H177" s="11">
        <v>0</v>
      </c>
      <c r="I177" s="11">
        <v>1828</v>
      </c>
      <c r="J177" s="11">
        <v>140.19999999999999</v>
      </c>
      <c r="K177" s="11">
        <f t="shared" si="1"/>
        <v>1687.8</v>
      </c>
      <c r="L177" s="6"/>
    </row>
    <row r="178" spans="1:12" ht="12.95" customHeight="1" x14ac:dyDescent="0.25">
      <c r="A178" s="8">
        <v>18666</v>
      </c>
      <c r="B178" s="9" t="s">
        <v>220</v>
      </c>
      <c r="C178" s="9" t="s">
        <v>139</v>
      </c>
      <c r="D178" s="10">
        <v>45323</v>
      </c>
      <c r="E178" s="20">
        <v>30</v>
      </c>
      <c r="F178" s="11">
        <v>1828</v>
      </c>
      <c r="G178" s="11">
        <v>0</v>
      </c>
      <c r="H178" s="11">
        <v>67.540000000000006</v>
      </c>
      <c r="I178" s="11">
        <v>1895.54</v>
      </c>
      <c r="J178" s="11">
        <v>140.19999999999999</v>
      </c>
      <c r="K178" s="11">
        <f t="shared" si="1"/>
        <v>1755.34</v>
      </c>
      <c r="L178" s="6"/>
    </row>
    <row r="179" spans="1:12" ht="12.95" customHeight="1" x14ac:dyDescent="0.25">
      <c r="A179" s="8" t="s">
        <v>487</v>
      </c>
      <c r="B179" s="9" t="s">
        <v>221</v>
      </c>
      <c r="C179" s="9" t="s">
        <v>134</v>
      </c>
      <c r="D179" s="10">
        <v>45343</v>
      </c>
      <c r="E179" s="20">
        <v>20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f t="shared" si="1"/>
        <v>0</v>
      </c>
      <c r="L179" s="6"/>
    </row>
    <row r="180" spans="1:12" ht="12.95" customHeight="1" x14ac:dyDescent="0.25">
      <c r="A180" s="8">
        <v>2711</v>
      </c>
      <c r="B180" s="9" t="s">
        <v>222</v>
      </c>
      <c r="C180" s="9" t="s">
        <v>157</v>
      </c>
      <c r="D180" s="10">
        <v>37469</v>
      </c>
      <c r="E180" s="20">
        <v>20</v>
      </c>
      <c r="F180" s="11">
        <v>4195.71</v>
      </c>
      <c r="G180" s="11">
        <v>1678.28</v>
      </c>
      <c r="H180" s="11">
        <v>3345</v>
      </c>
      <c r="I180" s="11">
        <v>9218.99</v>
      </c>
      <c r="J180" s="11">
        <v>2342.84</v>
      </c>
      <c r="K180" s="11">
        <f t="shared" si="1"/>
        <v>6876.15</v>
      </c>
      <c r="L180" s="6"/>
    </row>
    <row r="181" spans="1:12" ht="12.95" customHeight="1" x14ac:dyDescent="0.25">
      <c r="A181" s="8">
        <v>10177</v>
      </c>
      <c r="B181" s="9" t="s">
        <v>222</v>
      </c>
      <c r="C181" s="9" t="s">
        <v>223</v>
      </c>
      <c r="D181" s="10">
        <v>38384</v>
      </c>
      <c r="E181" s="20">
        <v>20</v>
      </c>
      <c r="F181" s="11">
        <v>4195.83</v>
      </c>
      <c r="G181" s="11">
        <v>1468.54</v>
      </c>
      <c r="H181" s="11">
        <v>0</v>
      </c>
      <c r="I181" s="11">
        <v>5664.37</v>
      </c>
      <c r="J181" s="11">
        <v>1557.7</v>
      </c>
      <c r="K181" s="11">
        <f t="shared" si="1"/>
        <v>4106.67</v>
      </c>
      <c r="L181" s="6"/>
    </row>
    <row r="182" spans="1:12" ht="12.95" customHeight="1" x14ac:dyDescent="0.25">
      <c r="A182" s="8">
        <v>10077</v>
      </c>
      <c r="B182" s="9" t="s">
        <v>224</v>
      </c>
      <c r="C182" s="9" t="s">
        <v>157</v>
      </c>
      <c r="D182" s="10">
        <v>38384</v>
      </c>
      <c r="E182" s="20">
        <v>20</v>
      </c>
      <c r="F182" s="11">
        <v>4195.71</v>
      </c>
      <c r="G182" s="11">
        <v>1468.5</v>
      </c>
      <c r="H182" s="11">
        <v>0</v>
      </c>
      <c r="I182" s="11">
        <v>5664.21</v>
      </c>
      <c r="J182" s="11">
        <v>852.08</v>
      </c>
      <c r="K182" s="11">
        <f t="shared" si="1"/>
        <v>4812.13</v>
      </c>
      <c r="L182" s="6"/>
    </row>
    <row r="183" spans="1:12" ht="12.95" customHeight="1" x14ac:dyDescent="0.25">
      <c r="A183" s="8">
        <v>10766</v>
      </c>
      <c r="B183" s="9" t="s">
        <v>224</v>
      </c>
      <c r="C183" s="9" t="s">
        <v>134</v>
      </c>
      <c r="D183" s="10">
        <v>39888</v>
      </c>
      <c r="E183" s="20">
        <v>20</v>
      </c>
      <c r="F183" s="11">
        <v>3874.21</v>
      </c>
      <c r="G183" s="11">
        <v>968.55</v>
      </c>
      <c r="H183" s="11">
        <v>292.22000000000003</v>
      </c>
      <c r="I183" s="11">
        <v>5134.9799999999996</v>
      </c>
      <c r="J183" s="11">
        <v>1925.32</v>
      </c>
      <c r="K183" s="11">
        <f t="shared" si="1"/>
        <v>3209.66</v>
      </c>
      <c r="L183" s="6"/>
    </row>
    <row r="184" spans="1:12" ht="12.95" customHeight="1" x14ac:dyDescent="0.25">
      <c r="A184" s="8">
        <v>11433</v>
      </c>
      <c r="B184" s="9" t="s">
        <v>225</v>
      </c>
      <c r="C184" s="9" t="s">
        <v>143</v>
      </c>
      <c r="D184" s="10">
        <v>40961</v>
      </c>
      <c r="E184" s="20">
        <v>20</v>
      </c>
      <c r="F184" s="11">
        <v>3659.96</v>
      </c>
      <c r="G184" s="11">
        <v>731.99</v>
      </c>
      <c r="H184" s="11">
        <v>1931.5</v>
      </c>
      <c r="I184" s="11">
        <v>6323.45</v>
      </c>
      <c r="J184" s="11">
        <v>912.11</v>
      </c>
      <c r="K184" s="11">
        <f t="shared" si="1"/>
        <v>5411.34</v>
      </c>
      <c r="L184" s="6"/>
    </row>
    <row r="185" spans="1:12" ht="12.95" customHeight="1" x14ac:dyDescent="0.25">
      <c r="A185" s="8" t="s">
        <v>488</v>
      </c>
      <c r="B185" s="9" t="s">
        <v>226</v>
      </c>
      <c r="C185" s="9" t="s">
        <v>132</v>
      </c>
      <c r="D185" s="10">
        <v>42594</v>
      </c>
      <c r="E185" s="20">
        <v>40</v>
      </c>
      <c r="F185" s="11">
        <v>719.2</v>
      </c>
      <c r="G185" s="11">
        <v>107.88</v>
      </c>
      <c r="H185" s="11">
        <v>263.89999999999998</v>
      </c>
      <c r="I185" s="11">
        <v>1090.98</v>
      </c>
      <c r="J185" s="11">
        <v>81.819999999999993</v>
      </c>
      <c r="K185" s="11">
        <f t="shared" si="1"/>
        <v>1009.1600000000001</v>
      </c>
      <c r="L185" s="6"/>
    </row>
    <row r="186" spans="1:12" ht="12.95" customHeight="1" x14ac:dyDescent="0.25">
      <c r="A186" s="8">
        <v>34201</v>
      </c>
      <c r="B186" s="9" t="s">
        <v>227</v>
      </c>
      <c r="C186" s="9" t="s">
        <v>143</v>
      </c>
      <c r="D186" s="10">
        <v>46091</v>
      </c>
      <c r="E186" s="20">
        <v>20</v>
      </c>
      <c r="F186" s="11">
        <v>2764</v>
      </c>
      <c r="G186" s="11">
        <v>0</v>
      </c>
      <c r="H186" s="11">
        <v>414.6</v>
      </c>
      <c r="I186" s="11">
        <v>3178.6</v>
      </c>
      <c r="J186" s="11">
        <v>270.02</v>
      </c>
      <c r="K186" s="11">
        <f t="shared" si="1"/>
        <v>2908.58</v>
      </c>
      <c r="L186" s="6"/>
    </row>
    <row r="187" spans="1:12" ht="12.95" customHeight="1" x14ac:dyDescent="0.25">
      <c r="A187" s="8">
        <v>44100</v>
      </c>
      <c r="B187" s="9" t="s">
        <v>228</v>
      </c>
      <c r="C187" s="9" t="s">
        <v>139</v>
      </c>
      <c r="D187" s="10">
        <v>46083</v>
      </c>
      <c r="E187" s="20">
        <v>30</v>
      </c>
      <c r="F187" s="11">
        <v>1828</v>
      </c>
      <c r="G187" s="11">
        <v>0</v>
      </c>
      <c r="H187" s="11">
        <v>0</v>
      </c>
      <c r="I187" s="11">
        <v>1828</v>
      </c>
      <c r="J187" s="11">
        <v>140.19999999999999</v>
      </c>
      <c r="K187" s="11">
        <f t="shared" si="1"/>
        <v>1687.8</v>
      </c>
      <c r="L187" s="6"/>
    </row>
    <row r="188" spans="1:12" ht="12.95" customHeight="1" x14ac:dyDescent="0.25">
      <c r="A188" s="8">
        <v>11844</v>
      </c>
      <c r="B188" s="9" t="s">
        <v>229</v>
      </c>
      <c r="C188" s="9" t="s">
        <v>230</v>
      </c>
      <c r="D188" s="10">
        <v>42695</v>
      </c>
      <c r="E188" s="20">
        <v>20</v>
      </c>
      <c r="F188" s="11">
        <v>3366.67</v>
      </c>
      <c r="G188" s="11">
        <v>505</v>
      </c>
      <c r="H188" s="11">
        <v>4309</v>
      </c>
      <c r="I188" s="11">
        <v>8180.67</v>
      </c>
      <c r="J188" s="11">
        <v>1404.03</v>
      </c>
      <c r="K188" s="11">
        <f t="shared" si="1"/>
        <v>6776.64</v>
      </c>
      <c r="L188" s="6"/>
    </row>
    <row r="189" spans="1:12" ht="12.95" customHeight="1" x14ac:dyDescent="0.25">
      <c r="A189" s="8">
        <v>31255</v>
      </c>
      <c r="B189" s="9" t="s">
        <v>231</v>
      </c>
      <c r="C189" s="9" t="s">
        <v>139</v>
      </c>
      <c r="D189" s="10">
        <v>45702</v>
      </c>
      <c r="E189" s="20">
        <v>30</v>
      </c>
      <c r="F189" s="11">
        <v>1828</v>
      </c>
      <c r="G189" s="11">
        <v>0</v>
      </c>
      <c r="H189" s="11">
        <v>67.540000000000006</v>
      </c>
      <c r="I189" s="11">
        <v>1895.54</v>
      </c>
      <c r="J189" s="11">
        <v>140.19999999999999</v>
      </c>
      <c r="K189" s="11">
        <f t="shared" si="1"/>
        <v>1755.34</v>
      </c>
      <c r="L189" s="6"/>
    </row>
    <row r="190" spans="1:12" ht="12.95" customHeight="1" x14ac:dyDescent="0.25">
      <c r="A190" s="8">
        <v>46200</v>
      </c>
      <c r="B190" s="9" t="s">
        <v>232</v>
      </c>
      <c r="C190" s="9" t="s">
        <v>132</v>
      </c>
      <c r="D190" s="10">
        <v>46134</v>
      </c>
      <c r="E190" s="20">
        <v>40</v>
      </c>
      <c r="F190" s="11">
        <v>1828</v>
      </c>
      <c r="G190" s="11">
        <v>0</v>
      </c>
      <c r="H190" s="11">
        <v>261</v>
      </c>
      <c r="I190" s="11">
        <v>2089</v>
      </c>
      <c r="J190" s="11">
        <v>163.69</v>
      </c>
      <c r="K190" s="11">
        <f t="shared" si="1"/>
        <v>1925.31</v>
      </c>
      <c r="L190" s="6"/>
    </row>
    <row r="191" spans="1:12" ht="12.95" customHeight="1" x14ac:dyDescent="0.25">
      <c r="A191" s="8">
        <v>18544</v>
      </c>
      <c r="B191" s="9" t="s">
        <v>233</v>
      </c>
      <c r="C191" s="9" t="s">
        <v>29</v>
      </c>
      <c r="D191" s="10">
        <v>45323</v>
      </c>
      <c r="E191" s="20">
        <v>40</v>
      </c>
      <c r="F191" s="11">
        <v>2741</v>
      </c>
      <c r="G191" s="11">
        <v>0</v>
      </c>
      <c r="H191" s="11">
        <v>2783.85</v>
      </c>
      <c r="I191" s="11">
        <v>5524.85</v>
      </c>
      <c r="J191" s="11">
        <v>1031.3699999999999</v>
      </c>
      <c r="K191" s="11">
        <f t="shared" si="1"/>
        <v>4493.4800000000005</v>
      </c>
      <c r="L191" s="6"/>
    </row>
    <row r="192" spans="1:12" ht="12.95" customHeight="1" x14ac:dyDescent="0.25">
      <c r="A192" s="8">
        <v>2700</v>
      </c>
      <c r="B192" s="9" t="s">
        <v>234</v>
      </c>
      <c r="C192" s="9" t="s">
        <v>223</v>
      </c>
      <c r="D192" s="10">
        <v>37469</v>
      </c>
      <c r="E192" s="20">
        <v>20</v>
      </c>
      <c r="F192" s="11">
        <v>4195.7</v>
      </c>
      <c r="G192" s="11">
        <v>1678.28</v>
      </c>
      <c r="H192" s="11">
        <v>1338</v>
      </c>
      <c r="I192" s="11">
        <v>7211.98</v>
      </c>
      <c r="J192" s="11">
        <v>1540.11</v>
      </c>
      <c r="K192" s="11">
        <f t="shared" si="1"/>
        <v>5671.87</v>
      </c>
      <c r="L192" s="6"/>
    </row>
    <row r="193" spans="1:12" ht="12.95" customHeight="1" x14ac:dyDescent="0.25">
      <c r="A193" s="8">
        <v>18844</v>
      </c>
      <c r="B193" s="9" t="s">
        <v>235</v>
      </c>
      <c r="C193" s="9" t="s">
        <v>143</v>
      </c>
      <c r="D193" s="10">
        <v>45327</v>
      </c>
      <c r="E193" s="20">
        <v>20</v>
      </c>
      <c r="F193" s="11">
        <v>2971</v>
      </c>
      <c r="G193" s="11">
        <v>0</v>
      </c>
      <c r="H193" s="11">
        <v>445.65</v>
      </c>
      <c r="I193" s="11">
        <v>3416.65</v>
      </c>
      <c r="J193" s="11">
        <v>298.58</v>
      </c>
      <c r="K193" s="11">
        <f t="shared" si="1"/>
        <v>3118.07</v>
      </c>
      <c r="L193" s="6"/>
    </row>
    <row r="194" spans="1:12" ht="12.95" customHeight="1" x14ac:dyDescent="0.25">
      <c r="A194" s="8">
        <v>10066</v>
      </c>
      <c r="B194" s="9" t="s">
        <v>236</v>
      </c>
      <c r="C194" s="9" t="s">
        <v>157</v>
      </c>
      <c r="D194" s="10">
        <v>38384</v>
      </c>
      <c r="E194" s="20">
        <v>20</v>
      </c>
      <c r="F194" s="11">
        <v>4195.7</v>
      </c>
      <c r="G194" s="11">
        <v>1468.5</v>
      </c>
      <c r="H194" s="11">
        <v>0</v>
      </c>
      <c r="I194" s="11">
        <v>5664.2</v>
      </c>
      <c r="J194" s="11">
        <v>751.3</v>
      </c>
      <c r="K194" s="11">
        <f t="shared" si="1"/>
        <v>4912.8999999999996</v>
      </c>
      <c r="L194" s="6"/>
    </row>
    <row r="195" spans="1:12" ht="12.95" customHeight="1" x14ac:dyDescent="0.25">
      <c r="A195" s="8">
        <v>10499</v>
      </c>
      <c r="B195" s="9" t="s">
        <v>236</v>
      </c>
      <c r="C195" s="9" t="s">
        <v>208</v>
      </c>
      <c r="D195" s="10">
        <v>39146</v>
      </c>
      <c r="E195" s="20">
        <v>20</v>
      </c>
      <c r="F195" s="11">
        <v>3874.21</v>
      </c>
      <c r="G195" s="11">
        <v>1162.26</v>
      </c>
      <c r="H195" s="11">
        <v>535.29999999999995</v>
      </c>
      <c r="I195" s="11">
        <v>5571.77</v>
      </c>
      <c r="J195" s="11">
        <v>2041.94</v>
      </c>
      <c r="K195" s="11">
        <f t="shared" si="1"/>
        <v>3529.8300000000004</v>
      </c>
      <c r="L195" s="6"/>
    </row>
    <row r="196" spans="1:12" ht="12.95" customHeight="1" x14ac:dyDescent="0.25">
      <c r="A196" s="8">
        <v>2933</v>
      </c>
      <c r="B196" s="9" t="s">
        <v>237</v>
      </c>
      <c r="C196" s="9" t="s">
        <v>132</v>
      </c>
      <c r="D196" s="10">
        <v>39881</v>
      </c>
      <c r="E196" s="20">
        <v>40</v>
      </c>
      <c r="F196" s="11">
        <v>2219</v>
      </c>
      <c r="G196" s="11">
        <v>554.75</v>
      </c>
      <c r="H196" s="11">
        <v>433</v>
      </c>
      <c r="I196" s="11">
        <v>3206.75</v>
      </c>
      <c r="J196" s="11">
        <v>273.39</v>
      </c>
      <c r="K196" s="11">
        <f t="shared" si="1"/>
        <v>2933.36</v>
      </c>
      <c r="L196" s="6"/>
    </row>
    <row r="197" spans="1:12" ht="12.95" customHeight="1" x14ac:dyDescent="0.25">
      <c r="A197" s="8">
        <v>4222</v>
      </c>
      <c r="B197" s="9" t="s">
        <v>238</v>
      </c>
      <c r="C197" s="9" t="s">
        <v>172</v>
      </c>
      <c r="D197" s="10">
        <v>40701</v>
      </c>
      <c r="E197" s="20">
        <v>40</v>
      </c>
      <c r="F197" s="11">
        <v>3524</v>
      </c>
      <c r="G197" s="11">
        <v>881</v>
      </c>
      <c r="H197" s="11">
        <v>1065.75</v>
      </c>
      <c r="I197" s="11">
        <v>5470.75</v>
      </c>
      <c r="J197" s="11">
        <v>746.03</v>
      </c>
      <c r="K197" s="11">
        <f t="shared" si="1"/>
        <v>4724.72</v>
      </c>
      <c r="L197" s="6"/>
    </row>
    <row r="198" spans="1:12" ht="12.95" customHeight="1" x14ac:dyDescent="0.25">
      <c r="A198" s="8">
        <v>35001</v>
      </c>
      <c r="B198" s="9" t="s">
        <v>239</v>
      </c>
      <c r="C198" s="9" t="s">
        <v>208</v>
      </c>
      <c r="D198" s="10">
        <v>46086</v>
      </c>
      <c r="E198" s="20">
        <v>20</v>
      </c>
      <c r="F198" s="11">
        <v>2764</v>
      </c>
      <c r="G198" s="11">
        <v>0</v>
      </c>
      <c r="H198" s="11">
        <v>669</v>
      </c>
      <c r="I198" s="11">
        <v>3433</v>
      </c>
      <c r="J198" s="11">
        <v>300.54000000000002</v>
      </c>
      <c r="K198" s="11">
        <f t="shared" si="1"/>
        <v>3132.46</v>
      </c>
      <c r="L198" s="6"/>
    </row>
    <row r="199" spans="1:12" ht="12.95" customHeight="1" x14ac:dyDescent="0.25">
      <c r="A199" s="8">
        <v>2722</v>
      </c>
      <c r="B199" s="9" t="s">
        <v>240</v>
      </c>
      <c r="C199" s="9" t="s">
        <v>165</v>
      </c>
      <c r="D199" s="10">
        <v>37469</v>
      </c>
      <c r="E199" s="20">
        <v>20</v>
      </c>
      <c r="F199" s="11">
        <v>4195.7</v>
      </c>
      <c r="G199" s="11">
        <v>1678.28</v>
      </c>
      <c r="H199" s="11">
        <v>557</v>
      </c>
      <c r="I199" s="11">
        <v>6430.98</v>
      </c>
      <c r="J199" s="11">
        <v>1142.07</v>
      </c>
      <c r="K199" s="11">
        <f t="shared" si="1"/>
        <v>5288.91</v>
      </c>
      <c r="L199" s="6"/>
    </row>
    <row r="200" spans="1:12" ht="12.95" customHeight="1" x14ac:dyDescent="0.25">
      <c r="A200" s="8" t="s">
        <v>489</v>
      </c>
      <c r="B200" s="9" t="s">
        <v>240</v>
      </c>
      <c r="C200" s="9" t="s">
        <v>165</v>
      </c>
      <c r="D200" s="10">
        <v>45705</v>
      </c>
      <c r="E200" s="20">
        <v>20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f t="shared" si="1"/>
        <v>0</v>
      </c>
      <c r="L200" s="6"/>
    </row>
    <row r="201" spans="1:12" ht="12.95" customHeight="1" x14ac:dyDescent="0.25">
      <c r="A201" s="8">
        <v>884</v>
      </c>
      <c r="B201" s="9" t="s">
        <v>241</v>
      </c>
      <c r="C201" s="9" t="s">
        <v>170</v>
      </c>
      <c r="D201" s="10">
        <v>31506</v>
      </c>
      <c r="E201" s="20">
        <v>20</v>
      </c>
      <c r="F201" s="11">
        <v>4154.62</v>
      </c>
      <c r="G201" s="11">
        <v>2700.5</v>
      </c>
      <c r="H201" s="11">
        <v>669</v>
      </c>
      <c r="I201" s="11">
        <v>7524.12</v>
      </c>
      <c r="J201" s="11">
        <v>1780.18</v>
      </c>
      <c r="K201" s="11">
        <f t="shared" si="1"/>
        <v>5743.94</v>
      </c>
      <c r="L201" s="6"/>
    </row>
    <row r="202" spans="1:12" ht="12.95" customHeight="1" x14ac:dyDescent="0.25">
      <c r="A202" s="8">
        <v>11277</v>
      </c>
      <c r="B202" s="9" t="s">
        <v>242</v>
      </c>
      <c r="C202" s="9" t="s">
        <v>134</v>
      </c>
      <c r="D202" s="10">
        <v>40322</v>
      </c>
      <c r="E202" s="20">
        <v>20</v>
      </c>
      <c r="F202" s="11">
        <v>3874.21</v>
      </c>
      <c r="G202" s="11">
        <v>968.55</v>
      </c>
      <c r="H202" s="11">
        <v>3974</v>
      </c>
      <c r="I202" s="11">
        <v>8816.76</v>
      </c>
      <c r="J202" s="11">
        <v>2232.23</v>
      </c>
      <c r="K202" s="11">
        <f t="shared" si="1"/>
        <v>6584.5300000000007</v>
      </c>
      <c r="L202" s="6"/>
    </row>
    <row r="203" spans="1:12" ht="12.95" customHeight="1" x14ac:dyDescent="0.25">
      <c r="A203" s="8">
        <v>41900</v>
      </c>
      <c r="B203" s="9" t="s">
        <v>243</v>
      </c>
      <c r="C203" s="9" t="s">
        <v>165</v>
      </c>
      <c r="D203" s="10">
        <v>46059</v>
      </c>
      <c r="E203" s="20">
        <v>20</v>
      </c>
      <c r="F203" s="11">
        <v>2764</v>
      </c>
      <c r="G203" s="11">
        <v>0</v>
      </c>
      <c r="H203" s="11">
        <v>0</v>
      </c>
      <c r="I203" s="11">
        <v>2764</v>
      </c>
      <c r="J203" s="11">
        <v>224.44</v>
      </c>
      <c r="K203" s="11">
        <f t="shared" si="1"/>
        <v>2539.56</v>
      </c>
      <c r="L203" s="6"/>
    </row>
    <row r="204" spans="1:12" ht="12.95" customHeight="1" x14ac:dyDescent="0.25">
      <c r="A204" s="8">
        <v>18922</v>
      </c>
      <c r="B204" s="9" t="s">
        <v>244</v>
      </c>
      <c r="C204" s="9" t="s">
        <v>143</v>
      </c>
      <c r="D204" s="10">
        <v>45329</v>
      </c>
      <c r="E204" s="20">
        <v>20</v>
      </c>
      <c r="F204" s="11">
        <v>2971</v>
      </c>
      <c r="G204" s="11">
        <v>0</v>
      </c>
      <c r="H204" s="11">
        <v>446</v>
      </c>
      <c r="I204" s="11">
        <v>3417</v>
      </c>
      <c r="J204" s="11">
        <v>298.62</v>
      </c>
      <c r="K204" s="11">
        <f t="shared" si="1"/>
        <v>3118.38</v>
      </c>
      <c r="L204" s="6"/>
    </row>
    <row r="205" spans="1:12" ht="12.95" customHeight="1" x14ac:dyDescent="0.25">
      <c r="A205" s="8">
        <v>11733</v>
      </c>
      <c r="B205" s="9" t="s">
        <v>245</v>
      </c>
      <c r="C205" s="9" t="s">
        <v>29</v>
      </c>
      <c r="D205" s="10">
        <v>42605</v>
      </c>
      <c r="E205" s="20">
        <v>40</v>
      </c>
      <c r="F205" s="11">
        <v>3002</v>
      </c>
      <c r="G205" s="11">
        <v>450.3</v>
      </c>
      <c r="H205" s="11">
        <v>2085.14</v>
      </c>
      <c r="I205" s="11">
        <v>5537.44</v>
      </c>
      <c r="J205" s="11">
        <v>648.19000000000005</v>
      </c>
      <c r="K205" s="11">
        <f t="shared" si="1"/>
        <v>4889.25</v>
      </c>
      <c r="L205" s="6"/>
    </row>
    <row r="206" spans="1:12" ht="12.95" customHeight="1" x14ac:dyDescent="0.25">
      <c r="A206" s="8">
        <v>10322</v>
      </c>
      <c r="B206" s="9" t="s">
        <v>246</v>
      </c>
      <c r="C206" s="9" t="s">
        <v>213</v>
      </c>
      <c r="D206" s="10">
        <v>38412</v>
      </c>
      <c r="E206" s="20">
        <v>20</v>
      </c>
      <c r="F206" s="11">
        <v>3874.52</v>
      </c>
      <c r="G206" s="11">
        <v>1356.08</v>
      </c>
      <c r="H206" s="11">
        <v>0</v>
      </c>
      <c r="I206" s="11">
        <v>5230.6000000000004</v>
      </c>
      <c r="J206" s="11">
        <v>590.33000000000004</v>
      </c>
      <c r="K206" s="11">
        <f t="shared" si="1"/>
        <v>4640.2700000000004</v>
      </c>
      <c r="L206" s="6"/>
    </row>
    <row r="207" spans="1:12" ht="12.95" customHeight="1" x14ac:dyDescent="0.25">
      <c r="A207" s="8">
        <v>10088</v>
      </c>
      <c r="B207" s="9" t="s">
        <v>247</v>
      </c>
      <c r="C207" s="9" t="s">
        <v>157</v>
      </c>
      <c r="D207" s="10">
        <v>38384</v>
      </c>
      <c r="E207" s="20">
        <v>20</v>
      </c>
      <c r="F207" s="11">
        <v>4195.7</v>
      </c>
      <c r="G207" s="11">
        <v>1468.5</v>
      </c>
      <c r="H207" s="11">
        <v>446</v>
      </c>
      <c r="I207" s="11">
        <v>6110.2</v>
      </c>
      <c r="J207" s="11">
        <v>1030.73</v>
      </c>
      <c r="K207" s="11">
        <f t="shared" si="1"/>
        <v>5079.4699999999993</v>
      </c>
      <c r="L207" s="6"/>
    </row>
    <row r="208" spans="1:12" ht="12.95" customHeight="1" x14ac:dyDescent="0.25">
      <c r="A208" s="8">
        <v>31266</v>
      </c>
      <c r="B208" s="9" t="s">
        <v>248</v>
      </c>
      <c r="C208" s="9" t="s">
        <v>132</v>
      </c>
      <c r="D208" s="10">
        <v>45701</v>
      </c>
      <c r="E208" s="20">
        <v>40</v>
      </c>
      <c r="F208" s="11">
        <v>1828</v>
      </c>
      <c r="G208" s="11">
        <v>0</v>
      </c>
      <c r="H208" s="11">
        <v>261</v>
      </c>
      <c r="I208" s="11">
        <v>2089</v>
      </c>
      <c r="J208" s="11">
        <v>163.69</v>
      </c>
      <c r="K208" s="11">
        <f t="shared" si="1"/>
        <v>1925.31</v>
      </c>
      <c r="L208" s="6"/>
    </row>
    <row r="209" spans="1:12" ht="12.95" customHeight="1" x14ac:dyDescent="0.25">
      <c r="A209" s="8">
        <v>40000</v>
      </c>
      <c r="B209" s="9" t="s">
        <v>249</v>
      </c>
      <c r="C209" s="9" t="s">
        <v>139</v>
      </c>
      <c r="D209" s="10">
        <v>45840</v>
      </c>
      <c r="E209" s="20">
        <v>30</v>
      </c>
      <c r="F209" s="11">
        <v>1828</v>
      </c>
      <c r="G209" s="11">
        <v>0</v>
      </c>
      <c r="H209" s="11">
        <v>0</v>
      </c>
      <c r="I209" s="11">
        <v>1828</v>
      </c>
      <c r="J209" s="11">
        <v>140.19999999999999</v>
      </c>
      <c r="K209" s="11">
        <f t="shared" si="1"/>
        <v>1687.8</v>
      </c>
      <c r="L209" s="6"/>
    </row>
    <row r="210" spans="1:12" ht="12.95" customHeight="1" x14ac:dyDescent="0.25">
      <c r="A210" s="8">
        <v>41500</v>
      </c>
      <c r="B210" s="9" t="s">
        <v>250</v>
      </c>
      <c r="C210" s="9" t="s">
        <v>137</v>
      </c>
      <c r="D210" s="10">
        <v>46059</v>
      </c>
      <c r="E210" s="20">
        <v>20</v>
      </c>
      <c r="F210" s="11">
        <v>2764</v>
      </c>
      <c r="G210" s="11">
        <v>0</v>
      </c>
      <c r="H210" s="11">
        <v>446</v>
      </c>
      <c r="I210" s="11">
        <v>3210</v>
      </c>
      <c r="J210" s="11">
        <v>273.77999999999997</v>
      </c>
      <c r="K210" s="11">
        <f t="shared" si="1"/>
        <v>2936.2200000000003</v>
      </c>
      <c r="L210" s="6"/>
    </row>
    <row r="211" spans="1:12" ht="12.95" customHeight="1" x14ac:dyDescent="0.25">
      <c r="A211" s="8">
        <v>45100</v>
      </c>
      <c r="B211" s="9" t="s">
        <v>251</v>
      </c>
      <c r="C211" s="9" t="s">
        <v>170</v>
      </c>
      <c r="D211" s="10">
        <v>46094</v>
      </c>
      <c r="E211" s="20">
        <v>20</v>
      </c>
      <c r="F211" s="11">
        <v>2764</v>
      </c>
      <c r="G211" s="11">
        <v>0</v>
      </c>
      <c r="H211" s="11">
        <v>892</v>
      </c>
      <c r="I211" s="11">
        <v>3656</v>
      </c>
      <c r="J211" s="11">
        <v>327.3</v>
      </c>
      <c r="K211" s="11">
        <f t="shared" si="1"/>
        <v>3328.7</v>
      </c>
      <c r="L211" s="6"/>
    </row>
    <row r="212" spans="1:12" ht="12.95" customHeight="1" x14ac:dyDescent="0.25">
      <c r="A212" s="8">
        <v>30999</v>
      </c>
      <c r="B212" s="9" t="s">
        <v>252</v>
      </c>
      <c r="C212" s="9" t="s">
        <v>51</v>
      </c>
      <c r="D212" s="10">
        <v>45666</v>
      </c>
      <c r="E212" s="20">
        <v>35</v>
      </c>
      <c r="F212" s="11">
        <v>2610</v>
      </c>
      <c r="G212" s="11">
        <v>0</v>
      </c>
      <c r="H212" s="11">
        <v>0</v>
      </c>
      <c r="I212" s="11">
        <v>2610</v>
      </c>
      <c r="J212" s="11">
        <v>210.58</v>
      </c>
      <c r="K212" s="11">
        <f t="shared" si="1"/>
        <v>2399.42</v>
      </c>
      <c r="L212" s="6"/>
    </row>
    <row r="213" spans="1:12" ht="12.95" customHeight="1" x14ac:dyDescent="0.25">
      <c r="A213" s="8">
        <v>44600</v>
      </c>
      <c r="B213" s="9" t="s">
        <v>253</v>
      </c>
      <c r="C213" s="9" t="s">
        <v>139</v>
      </c>
      <c r="D213" s="10">
        <v>46086</v>
      </c>
      <c r="E213" s="20">
        <v>30</v>
      </c>
      <c r="F213" s="11">
        <v>1828</v>
      </c>
      <c r="G213" s="11">
        <v>0</v>
      </c>
      <c r="H213" s="11">
        <v>0</v>
      </c>
      <c r="I213" s="11">
        <v>1828</v>
      </c>
      <c r="J213" s="11">
        <v>140.19999999999999</v>
      </c>
      <c r="K213" s="11">
        <f t="shared" si="1"/>
        <v>1687.8</v>
      </c>
      <c r="L213" s="6"/>
    </row>
    <row r="214" spans="1:12" ht="12.95" customHeight="1" x14ac:dyDescent="0.25">
      <c r="A214" s="8">
        <v>45700</v>
      </c>
      <c r="B214" s="9" t="s">
        <v>254</v>
      </c>
      <c r="C214" s="9" t="s">
        <v>137</v>
      </c>
      <c r="D214" s="10">
        <v>46120</v>
      </c>
      <c r="E214" s="20">
        <v>20</v>
      </c>
      <c r="F214" s="11">
        <v>2764</v>
      </c>
      <c r="G214" s="11">
        <v>0</v>
      </c>
      <c r="H214" s="11">
        <v>446</v>
      </c>
      <c r="I214" s="11">
        <v>3210</v>
      </c>
      <c r="J214" s="11">
        <v>273.77999999999997</v>
      </c>
      <c r="K214" s="11">
        <f t="shared" si="1"/>
        <v>2936.2200000000003</v>
      </c>
      <c r="L214" s="6"/>
    </row>
    <row r="215" spans="1:12" ht="12.95" customHeight="1" x14ac:dyDescent="0.25">
      <c r="A215" s="8">
        <v>18800</v>
      </c>
      <c r="B215" s="9" t="s">
        <v>255</v>
      </c>
      <c r="C215" s="9" t="s">
        <v>143</v>
      </c>
      <c r="D215" s="10">
        <v>45327</v>
      </c>
      <c r="E215" s="20">
        <v>20</v>
      </c>
      <c r="F215" s="11">
        <v>2971</v>
      </c>
      <c r="G215" s="11">
        <v>0</v>
      </c>
      <c r="H215" s="11">
        <v>3640</v>
      </c>
      <c r="I215" s="11">
        <v>6611</v>
      </c>
      <c r="J215" s="11">
        <v>1338.1</v>
      </c>
      <c r="K215" s="11">
        <f t="shared" si="1"/>
        <v>5272.9</v>
      </c>
      <c r="L215" s="6"/>
    </row>
    <row r="216" spans="1:12" ht="12.95" customHeight="1" x14ac:dyDescent="0.25">
      <c r="A216" s="8">
        <v>46700</v>
      </c>
      <c r="B216" s="9" t="s">
        <v>256</v>
      </c>
      <c r="C216" s="9" t="s">
        <v>139</v>
      </c>
      <c r="D216" s="10">
        <v>46157</v>
      </c>
      <c r="E216" s="20">
        <v>30</v>
      </c>
      <c r="F216" s="11">
        <v>1828</v>
      </c>
      <c r="G216" s="11">
        <v>0</v>
      </c>
      <c r="H216" s="11">
        <v>0</v>
      </c>
      <c r="I216" s="11">
        <v>1828</v>
      </c>
      <c r="J216" s="11">
        <v>140.19999999999999</v>
      </c>
      <c r="K216" s="11">
        <f t="shared" si="1"/>
        <v>1687.8</v>
      </c>
      <c r="L216" s="6"/>
    </row>
    <row r="217" spans="1:12" ht="12.95" customHeight="1" x14ac:dyDescent="0.25">
      <c r="A217" s="8">
        <v>3944</v>
      </c>
      <c r="B217" s="9" t="s">
        <v>257</v>
      </c>
      <c r="C217" s="9" t="s">
        <v>258</v>
      </c>
      <c r="D217" s="10">
        <v>40302</v>
      </c>
      <c r="E217" s="20">
        <v>20</v>
      </c>
      <c r="F217" s="11">
        <v>4698</v>
      </c>
      <c r="G217" s="11">
        <v>1174.5</v>
      </c>
      <c r="H217" s="11">
        <v>0</v>
      </c>
      <c r="I217" s="11">
        <v>5872.5</v>
      </c>
      <c r="J217" s="11">
        <v>961.72</v>
      </c>
      <c r="K217" s="11">
        <f t="shared" si="1"/>
        <v>4910.78</v>
      </c>
      <c r="L217" s="6"/>
    </row>
    <row r="218" spans="1:12" ht="12.95" customHeight="1" x14ac:dyDescent="0.25">
      <c r="A218" s="8">
        <v>11755</v>
      </c>
      <c r="B218" s="9" t="s">
        <v>259</v>
      </c>
      <c r="C218" s="9" t="s">
        <v>132</v>
      </c>
      <c r="D218" s="10">
        <v>42646</v>
      </c>
      <c r="E218" s="20">
        <v>40</v>
      </c>
      <c r="F218" s="11">
        <v>2088</v>
      </c>
      <c r="G218" s="11">
        <v>313.2</v>
      </c>
      <c r="H218" s="11">
        <v>261</v>
      </c>
      <c r="I218" s="11">
        <v>2662.2</v>
      </c>
      <c r="J218" s="11">
        <v>215.27</v>
      </c>
      <c r="K218" s="11">
        <f t="shared" si="1"/>
        <v>2446.9299999999998</v>
      </c>
      <c r="L218" s="6"/>
    </row>
    <row r="219" spans="1:12" ht="12.95" customHeight="1" x14ac:dyDescent="0.25">
      <c r="A219" s="18" t="s">
        <v>490</v>
      </c>
      <c r="B219" s="19" t="s">
        <v>467</v>
      </c>
      <c r="C219" s="14" t="s">
        <v>517</v>
      </c>
      <c r="D219" s="10">
        <v>45327</v>
      </c>
      <c r="E219" s="20">
        <v>20</v>
      </c>
      <c r="F219" s="11">
        <v>2283.4</v>
      </c>
      <c r="G219" s="11"/>
      <c r="H219" s="11">
        <v>10230.74</v>
      </c>
      <c r="I219" s="11">
        <v>12514.14</v>
      </c>
      <c r="J219" s="11">
        <v>277.37</v>
      </c>
      <c r="K219" s="11">
        <f t="shared" si="1"/>
        <v>12236.769999999999</v>
      </c>
      <c r="L219" s="6"/>
    </row>
    <row r="220" spans="1:12" ht="12.95" customHeight="1" x14ac:dyDescent="0.25">
      <c r="A220" s="8">
        <v>46300</v>
      </c>
      <c r="B220" s="9" t="s">
        <v>260</v>
      </c>
      <c r="C220" s="9" t="s">
        <v>143</v>
      </c>
      <c r="D220" s="10">
        <v>46134</v>
      </c>
      <c r="E220" s="20">
        <v>20</v>
      </c>
      <c r="F220" s="11">
        <v>2764</v>
      </c>
      <c r="G220" s="11">
        <v>0</v>
      </c>
      <c r="H220" s="11">
        <v>446</v>
      </c>
      <c r="I220" s="11">
        <v>3210</v>
      </c>
      <c r="J220" s="11">
        <v>273.77999999999997</v>
      </c>
      <c r="K220" s="11">
        <f t="shared" si="1"/>
        <v>2936.2200000000003</v>
      </c>
      <c r="L220" s="6"/>
    </row>
    <row r="221" spans="1:12" ht="12.95" customHeight="1" x14ac:dyDescent="0.25">
      <c r="A221" s="8">
        <v>43700</v>
      </c>
      <c r="B221" s="9" t="s">
        <v>261</v>
      </c>
      <c r="C221" s="9" t="s">
        <v>139</v>
      </c>
      <c r="D221" s="10">
        <v>46083</v>
      </c>
      <c r="E221" s="20">
        <v>30</v>
      </c>
      <c r="F221" s="11">
        <v>1828</v>
      </c>
      <c r="G221" s="11">
        <v>0</v>
      </c>
      <c r="H221" s="11">
        <v>0</v>
      </c>
      <c r="I221" s="11">
        <v>1828</v>
      </c>
      <c r="J221" s="11">
        <v>140.19999999999999</v>
      </c>
      <c r="K221" s="11">
        <f t="shared" si="1"/>
        <v>1687.8</v>
      </c>
      <c r="L221" s="6"/>
    </row>
    <row r="222" spans="1:12" ht="12.95" customHeight="1" x14ac:dyDescent="0.25">
      <c r="A222" s="8">
        <v>18488</v>
      </c>
      <c r="B222" s="9" t="s">
        <v>262</v>
      </c>
      <c r="C222" s="9" t="s">
        <v>181</v>
      </c>
      <c r="D222" s="10">
        <v>45327</v>
      </c>
      <c r="E222" s="20">
        <v>20</v>
      </c>
      <c r="F222" s="11">
        <v>2971</v>
      </c>
      <c r="G222" s="11">
        <v>0</v>
      </c>
      <c r="H222" s="11">
        <v>446</v>
      </c>
      <c r="I222" s="11">
        <v>3417</v>
      </c>
      <c r="J222" s="11">
        <v>298.62</v>
      </c>
      <c r="K222" s="11">
        <f t="shared" si="1"/>
        <v>3118.38</v>
      </c>
      <c r="L222" s="6"/>
    </row>
    <row r="223" spans="1:12" ht="12.95" customHeight="1" x14ac:dyDescent="0.25">
      <c r="A223" s="8">
        <v>47900</v>
      </c>
      <c r="B223" s="9" t="s">
        <v>263</v>
      </c>
      <c r="C223" s="9" t="s">
        <v>139</v>
      </c>
      <c r="D223" s="10">
        <v>46210</v>
      </c>
      <c r="E223" s="20">
        <v>30</v>
      </c>
      <c r="F223" s="11">
        <v>1828</v>
      </c>
      <c r="G223" s="11">
        <v>0</v>
      </c>
      <c r="H223" s="11">
        <v>0</v>
      </c>
      <c r="I223" s="11">
        <v>1828</v>
      </c>
      <c r="J223" s="11">
        <v>140.19999999999999</v>
      </c>
      <c r="K223" s="11">
        <f t="shared" si="1"/>
        <v>1687.8</v>
      </c>
      <c r="L223" s="6"/>
    </row>
    <row r="224" spans="1:12" ht="12.95" customHeight="1" x14ac:dyDescent="0.25">
      <c r="A224" s="8">
        <v>18399</v>
      </c>
      <c r="B224" s="9" t="s">
        <v>264</v>
      </c>
      <c r="C224" s="9" t="s">
        <v>29</v>
      </c>
      <c r="D224" s="10">
        <v>45313</v>
      </c>
      <c r="E224" s="20">
        <v>40</v>
      </c>
      <c r="F224" s="11">
        <v>2741</v>
      </c>
      <c r="G224" s="11">
        <v>0</v>
      </c>
      <c r="H224" s="11">
        <v>1382.49</v>
      </c>
      <c r="I224" s="11">
        <v>4123.49</v>
      </c>
      <c r="J224" s="11">
        <v>1031.8</v>
      </c>
      <c r="K224" s="11">
        <f t="shared" si="1"/>
        <v>3091.6899999999996</v>
      </c>
      <c r="L224" s="6"/>
    </row>
    <row r="225" spans="1:12" ht="12.95" customHeight="1" x14ac:dyDescent="0.25">
      <c r="A225" s="8">
        <v>11422</v>
      </c>
      <c r="B225" s="9" t="s">
        <v>265</v>
      </c>
      <c r="C225" s="9" t="s">
        <v>143</v>
      </c>
      <c r="D225" s="10">
        <v>40787</v>
      </c>
      <c r="E225" s="20">
        <v>20</v>
      </c>
      <c r="F225" s="11">
        <v>3659.96</v>
      </c>
      <c r="G225" s="11">
        <v>914.99</v>
      </c>
      <c r="H225" s="11">
        <v>1196.6500000000001</v>
      </c>
      <c r="I225" s="11">
        <v>5771.6</v>
      </c>
      <c r="J225" s="11">
        <v>806.03</v>
      </c>
      <c r="K225" s="11">
        <f t="shared" si="1"/>
        <v>4965.5700000000006</v>
      </c>
      <c r="L225" s="6"/>
    </row>
    <row r="226" spans="1:12" ht="12.95" customHeight="1" x14ac:dyDescent="0.25">
      <c r="A226" s="8">
        <v>11799</v>
      </c>
      <c r="B226" s="9" t="s">
        <v>265</v>
      </c>
      <c r="C226" s="9" t="s">
        <v>143</v>
      </c>
      <c r="D226" s="10">
        <v>42675</v>
      </c>
      <c r="E226" s="20">
        <v>20</v>
      </c>
      <c r="F226" s="11">
        <v>3372.59</v>
      </c>
      <c r="G226" s="11">
        <v>505.89</v>
      </c>
      <c r="H226" s="11">
        <v>0</v>
      </c>
      <c r="I226" s="11">
        <v>3878.48</v>
      </c>
      <c r="J226" s="11">
        <v>1551.09</v>
      </c>
      <c r="K226" s="11">
        <f t="shared" si="1"/>
        <v>2327.3900000000003</v>
      </c>
      <c r="L226" s="6"/>
    </row>
    <row r="227" spans="1:12" ht="12.95" customHeight="1" x14ac:dyDescent="0.25">
      <c r="A227" s="8">
        <v>11711</v>
      </c>
      <c r="B227" s="9" t="s">
        <v>266</v>
      </c>
      <c r="C227" s="9" t="s">
        <v>230</v>
      </c>
      <c r="D227" s="10">
        <v>42612</v>
      </c>
      <c r="E227" s="20">
        <v>20</v>
      </c>
      <c r="F227" s="11">
        <v>3372.59</v>
      </c>
      <c r="G227" s="11">
        <v>505.89</v>
      </c>
      <c r="H227" s="11">
        <v>727.07</v>
      </c>
      <c r="I227" s="11">
        <v>4605.55</v>
      </c>
      <c r="J227" s="11">
        <v>387.73</v>
      </c>
      <c r="K227" s="11">
        <f t="shared" si="1"/>
        <v>4217.82</v>
      </c>
      <c r="L227" s="6"/>
    </row>
    <row r="228" spans="1:12" ht="12.95" customHeight="1" x14ac:dyDescent="0.25">
      <c r="A228" s="8">
        <v>990</v>
      </c>
      <c r="B228" s="9" t="s">
        <v>267</v>
      </c>
      <c r="C228" s="9" t="s">
        <v>161</v>
      </c>
      <c r="D228" s="10">
        <v>31497</v>
      </c>
      <c r="E228" s="20">
        <v>20</v>
      </c>
      <c r="F228" s="11">
        <v>4154.6400000000003</v>
      </c>
      <c r="G228" s="11">
        <v>2700.52</v>
      </c>
      <c r="H228" s="11">
        <v>0</v>
      </c>
      <c r="I228" s="11">
        <v>6855.16</v>
      </c>
      <c r="J228" s="11">
        <v>1462.53</v>
      </c>
      <c r="K228" s="11">
        <f t="shared" ref="K228:K291" si="2">SUM(I228-J228)</f>
        <v>5392.63</v>
      </c>
      <c r="L228" s="6"/>
    </row>
    <row r="229" spans="1:12" ht="12.95" customHeight="1" x14ac:dyDescent="0.25">
      <c r="A229" s="8">
        <v>10995</v>
      </c>
      <c r="B229" s="9" t="s">
        <v>267</v>
      </c>
      <c r="C229" s="9" t="s">
        <v>161</v>
      </c>
      <c r="D229" s="10">
        <v>34428</v>
      </c>
      <c r="E229" s="20">
        <v>20</v>
      </c>
      <c r="F229" s="11">
        <v>4154.6400000000003</v>
      </c>
      <c r="G229" s="11">
        <v>2077.3200000000002</v>
      </c>
      <c r="H229" s="11">
        <v>1651.32</v>
      </c>
      <c r="I229" s="11">
        <v>7883.28</v>
      </c>
      <c r="J229" s="11">
        <v>2398.16</v>
      </c>
      <c r="K229" s="11">
        <f t="shared" si="2"/>
        <v>5485.12</v>
      </c>
      <c r="L229" s="6"/>
    </row>
    <row r="230" spans="1:12" ht="12.95" customHeight="1" x14ac:dyDescent="0.25">
      <c r="A230" s="8">
        <v>42200</v>
      </c>
      <c r="B230" s="9" t="s">
        <v>268</v>
      </c>
      <c r="C230" s="9" t="s">
        <v>165</v>
      </c>
      <c r="D230" s="10">
        <v>46059</v>
      </c>
      <c r="E230" s="20">
        <v>20</v>
      </c>
      <c r="F230" s="11">
        <v>2764</v>
      </c>
      <c r="G230" s="11">
        <v>0</v>
      </c>
      <c r="H230" s="11">
        <v>1752.6</v>
      </c>
      <c r="I230" s="11">
        <v>4516.6000000000004</v>
      </c>
      <c r="J230" s="11">
        <v>433.82</v>
      </c>
      <c r="K230" s="11">
        <f t="shared" si="2"/>
        <v>4082.78</v>
      </c>
      <c r="L230" s="6"/>
    </row>
    <row r="231" spans="1:12" ht="12.95" customHeight="1" x14ac:dyDescent="0.25">
      <c r="A231" s="8">
        <v>10233</v>
      </c>
      <c r="B231" s="9" t="s">
        <v>269</v>
      </c>
      <c r="C231" s="9" t="s">
        <v>157</v>
      </c>
      <c r="D231" s="10">
        <v>38394</v>
      </c>
      <c r="E231" s="20">
        <v>20</v>
      </c>
      <c r="F231" s="11">
        <v>4195.71</v>
      </c>
      <c r="G231" s="11">
        <v>1468.5</v>
      </c>
      <c r="H231" s="11">
        <v>3640</v>
      </c>
      <c r="I231" s="11">
        <v>9304.2099999999991</v>
      </c>
      <c r="J231" s="11">
        <v>2182.3000000000002</v>
      </c>
      <c r="K231" s="11">
        <f t="shared" si="2"/>
        <v>7121.9099999999989</v>
      </c>
      <c r="L231" s="6"/>
    </row>
    <row r="232" spans="1:12" ht="12.95" customHeight="1" x14ac:dyDescent="0.25">
      <c r="A232" s="8">
        <v>10344</v>
      </c>
      <c r="B232" s="9" t="s">
        <v>270</v>
      </c>
      <c r="C232" s="9" t="s">
        <v>193</v>
      </c>
      <c r="D232" s="10">
        <v>38565</v>
      </c>
      <c r="E232" s="20">
        <v>20</v>
      </c>
      <c r="F232" s="11">
        <v>3512.28</v>
      </c>
      <c r="G232" s="11">
        <v>1229.3</v>
      </c>
      <c r="H232" s="11">
        <v>0</v>
      </c>
      <c r="I232" s="11">
        <v>4741.58</v>
      </c>
      <c r="J232" s="11">
        <v>465.32</v>
      </c>
      <c r="K232" s="11">
        <f t="shared" si="2"/>
        <v>4276.26</v>
      </c>
      <c r="L232" s="6"/>
    </row>
    <row r="233" spans="1:12" ht="12.95" customHeight="1" x14ac:dyDescent="0.25">
      <c r="A233" s="8">
        <v>10988</v>
      </c>
      <c r="B233" s="9" t="s">
        <v>270</v>
      </c>
      <c r="C233" s="9" t="s">
        <v>193</v>
      </c>
      <c r="D233" s="10">
        <v>40217</v>
      </c>
      <c r="E233" s="20">
        <v>20</v>
      </c>
      <c r="F233" s="11">
        <v>3512.28</v>
      </c>
      <c r="G233" s="11">
        <v>878.07</v>
      </c>
      <c r="H233" s="11">
        <v>0</v>
      </c>
      <c r="I233" s="11">
        <v>4390.3500000000004</v>
      </c>
      <c r="J233" s="11">
        <v>1645.02</v>
      </c>
      <c r="K233" s="11">
        <f t="shared" si="2"/>
        <v>2745.3300000000004</v>
      </c>
      <c r="L233" s="6"/>
    </row>
    <row r="234" spans="1:12" ht="12.95" customHeight="1" x14ac:dyDescent="0.25">
      <c r="A234" s="8">
        <v>11500</v>
      </c>
      <c r="B234" s="9" t="s">
        <v>271</v>
      </c>
      <c r="C234" s="9" t="s">
        <v>165</v>
      </c>
      <c r="D234" s="10">
        <v>40981</v>
      </c>
      <c r="E234" s="20">
        <v>20</v>
      </c>
      <c r="F234" s="11">
        <v>3659.72</v>
      </c>
      <c r="G234" s="11">
        <v>731.94</v>
      </c>
      <c r="H234" s="11">
        <v>1931.5</v>
      </c>
      <c r="I234" s="11">
        <v>6323.16</v>
      </c>
      <c r="J234" s="11">
        <v>1191.4100000000001</v>
      </c>
      <c r="K234" s="11">
        <f t="shared" si="2"/>
        <v>5131.75</v>
      </c>
      <c r="L234" s="6"/>
    </row>
    <row r="235" spans="1:12" ht="12.95" customHeight="1" x14ac:dyDescent="0.25">
      <c r="A235" s="8">
        <v>13199</v>
      </c>
      <c r="B235" s="9" t="s">
        <v>272</v>
      </c>
      <c r="C235" s="9" t="s">
        <v>143</v>
      </c>
      <c r="D235" s="10">
        <v>43313</v>
      </c>
      <c r="E235" s="20">
        <v>20</v>
      </c>
      <c r="F235" s="11">
        <v>3372.59</v>
      </c>
      <c r="G235" s="11">
        <v>337.26</v>
      </c>
      <c r="H235" s="11">
        <v>446</v>
      </c>
      <c r="I235" s="11">
        <v>4155.8500000000004</v>
      </c>
      <c r="J235" s="11">
        <v>333.77</v>
      </c>
      <c r="K235" s="11">
        <f t="shared" si="2"/>
        <v>3822.0800000000004</v>
      </c>
      <c r="L235" s="6"/>
    </row>
    <row r="236" spans="1:12" ht="12.95" customHeight="1" x14ac:dyDescent="0.25">
      <c r="A236" s="8">
        <v>31400</v>
      </c>
      <c r="B236" s="9" t="s">
        <v>273</v>
      </c>
      <c r="C236" s="9" t="s">
        <v>147</v>
      </c>
      <c r="D236" s="10">
        <v>45694</v>
      </c>
      <c r="E236" s="20">
        <v>20</v>
      </c>
      <c r="F236" s="11">
        <v>2971</v>
      </c>
      <c r="G236" s="11">
        <v>0</v>
      </c>
      <c r="H236" s="11">
        <v>892</v>
      </c>
      <c r="I236" s="11">
        <v>3863</v>
      </c>
      <c r="J236" s="11">
        <v>352.14</v>
      </c>
      <c r="K236" s="11">
        <f t="shared" si="2"/>
        <v>3510.86</v>
      </c>
      <c r="L236" s="6"/>
    </row>
    <row r="237" spans="1:12" ht="12.95" customHeight="1" x14ac:dyDescent="0.25">
      <c r="A237" s="8">
        <v>18788</v>
      </c>
      <c r="B237" s="9" t="s">
        <v>274</v>
      </c>
      <c r="C237" s="9" t="s">
        <v>143</v>
      </c>
      <c r="D237" s="10">
        <v>45323</v>
      </c>
      <c r="E237" s="20">
        <v>20</v>
      </c>
      <c r="F237" s="11">
        <v>2971</v>
      </c>
      <c r="G237" s="11">
        <v>0</v>
      </c>
      <c r="H237" s="11">
        <v>446</v>
      </c>
      <c r="I237" s="11">
        <v>3417</v>
      </c>
      <c r="J237" s="11">
        <v>298.62</v>
      </c>
      <c r="K237" s="11">
        <f t="shared" si="2"/>
        <v>3118.38</v>
      </c>
      <c r="L237" s="6"/>
    </row>
    <row r="238" spans="1:12" ht="12.95" customHeight="1" x14ac:dyDescent="0.25">
      <c r="A238" s="8">
        <v>38500</v>
      </c>
      <c r="B238" s="9" t="s">
        <v>275</v>
      </c>
      <c r="C238" s="9" t="s">
        <v>139</v>
      </c>
      <c r="D238" s="10">
        <v>45839</v>
      </c>
      <c r="E238" s="20">
        <v>30</v>
      </c>
      <c r="F238" s="11">
        <v>1828</v>
      </c>
      <c r="G238" s="11">
        <v>0</v>
      </c>
      <c r="H238" s="11">
        <v>67.540000000000006</v>
      </c>
      <c r="I238" s="11">
        <v>1895.54</v>
      </c>
      <c r="J238" s="11">
        <v>140.19999999999999</v>
      </c>
      <c r="K238" s="11">
        <f t="shared" si="2"/>
        <v>1755.34</v>
      </c>
      <c r="L238" s="6"/>
    </row>
    <row r="239" spans="1:12" ht="12.95" customHeight="1" x14ac:dyDescent="0.25">
      <c r="A239" s="8">
        <v>2744</v>
      </c>
      <c r="B239" s="9" t="s">
        <v>276</v>
      </c>
      <c r="C239" s="9" t="s">
        <v>157</v>
      </c>
      <c r="D239" s="10">
        <v>37469</v>
      </c>
      <c r="E239" s="20">
        <v>20</v>
      </c>
      <c r="F239" s="11">
        <v>4195.7</v>
      </c>
      <c r="G239" s="11">
        <v>1678.28</v>
      </c>
      <c r="H239" s="11">
        <v>0</v>
      </c>
      <c r="I239" s="11">
        <v>5873.98</v>
      </c>
      <c r="J239" s="11">
        <v>806.06</v>
      </c>
      <c r="K239" s="11">
        <f t="shared" si="2"/>
        <v>5067.92</v>
      </c>
      <c r="L239" s="6"/>
    </row>
    <row r="240" spans="1:12" ht="12.95" customHeight="1" x14ac:dyDescent="0.25">
      <c r="A240" s="8">
        <v>10222</v>
      </c>
      <c r="B240" s="9" t="s">
        <v>276</v>
      </c>
      <c r="C240" s="9" t="s">
        <v>134</v>
      </c>
      <c r="D240" s="10">
        <v>38394</v>
      </c>
      <c r="E240" s="20">
        <v>20</v>
      </c>
      <c r="F240" s="11">
        <v>4047.71</v>
      </c>
      <c r="G240" s="11">
        <v>1416.7</v>
      </c>
      <c r="H240" s="11">
        <v>0</v>
      </c>
      <c r="I240" s="11">
        <v>5464.41</v>
      </c>
      <c r="J240" s="11">
        <v>1963.21</v>
      </c>
      <c r="K240" s="11">
        <f t="shared" si="2"/>
        <v>3501.2</v>
      </c>
      <c r="L240" s="6"/>
    </row>
    <row r="241" spans="1:12" ht="12.95" customHeight="1" x14ac:dyDescent="0.25">
      <c r="A241" s="8">
        <v>4133</v>
      </c>
      <c r="B241" s="9" t="s">
        <v>277</v>
      </c>
      <c r="C241" s="9" t="s">
        <v>23</v>
      </c>
      <c r="D241" s="10">
        <v>40675</v>
      </c>
      <c r="E241" s="20">
        <v>40</v>
      </c>
      <c r="F241" s="11">
        <v>2219</v>
      </c>
      <c r="G241" s="11">
        <v>554.75</v>
      </c>
      <c r="H241" s="11">
        <v>435</v>
      </c>
      <c r="I241" s="11">
        <v>3208.75</v>
      </c>
      <c r="J241" s="11">
        <v>273.63</v>
      </c>
      <c r="K241" s="11">
        <f t="shared" si="2"/>
        <v>2935.12</v>
      </c>
      <c r="L241" s="6"/>
    </row>
    <row r="242" spans="1:12" ht="12.95" customHeight="1" x14ac:dyDescent="0.25">
      <c r="A242" s="8">
        <v>41600</v>
      </c>
      <c r="B242" s="9" t="s">
        <v>278</v>
      </c>
      <c r="C242" s="9" t="s">
        <v>137</v>
      </c>
      <c r="D242" s="10">
        <v>46071</v>
      </c>
      <c r="E242" s="20">
        <v>20</v>
      </c>
      <c r="F242" s="11">
        <v>2764</v>
      </c>
      <c r="G242" s="11">
        <v>0</v>
      </c>
      <c r="H242" s="11">
        <v>0</v>
      </c>
      <c r="I242" s="11">
        <v>2764</v>
      </c>
      <c r="J242" s="11">
        <v>224.44</v>
      </c>
      <c r="K242" s="11">
        <f t="shared" si="2"/>
        <v>2539.56</v>
      </c>
      <c r="L242" s="6"/>
    </row>
    <row r="243" spans="1:12" ht="12.95" customHeight="1" x14ac:dyDescent="0.25">
      <c r="A243" s="8">
        <v>31000</v>
      </c>
      <c r="B243" s="9" t="s">
        <v>279</v>
      </c>
      <c r="C243" s="9" t="s">
        <v>280</v>
      </c>
      <c r="D243" s="10">
        <v>45666</v>
      </c>
      <c r="E243" s="20">
        <v>35</v>
      </c>
      <c r="F243" s="11">
        <v>5481</v>
      </c>
      <c r="G243" s="11">
        <v>0</v>
      </c>
      <c r="H243" s="11">
        <v>0</v>
      </c>
      <c r="I243" s="11">
        <v>5481</v>
      </c>
      <c r="J243" s="11">
        <v>751.66</v>
      </c>
      <c r="K243" s="11">
        <f t="shared" si="2"/>
        <v>4729.34</v>
      </c>
      <c r="L243" s="6"/>
    </row>
    <row r="244" spans="1:12" ht="12.95" customHeight="1" x14ac:dyDescent="0.25">
      <c r="A244" s="8">
        <v>11188</v>
      </c>
      <c r="B244" s="9" t="s">
        <v>281</v>
      </c>
      <c r="C244" s="9" t="s">
        <v>143</v>
      </c>
      <c r="D244" s="10">
        <v>40280</v>
      </c>
      <c r="E244" s="20">
        <v>20</v>
      </c>
      <c r="F244" s="11">
        <v>3874.21</v>
      </c>
      <c r="G244" s="11">
        <v>968.55</v>
      </c>
      <c r="H244" s="11">
        <v>1338</v>
      </c>
      <c r="I244" s="11">
        <v>6180.76</v>
      </c>
      <c r="J244" s="11">
        <v>1118.83</v>
      </c>
      <c r="K244" s="11">
        <f t="shared" si="2"/>
        <v>5061.93</v>
      </c>
      <c r="L244" s="6"/>
    </row>
    <row r="245" spans="1:12" ht="12.95" customHeight="1" x14ac:dyDescent="0.25">
      <c r="A245" s="8">
        <v>48000</v>
      </c>
      <c r="B245" s="9" t="s">
        <v>282</v>
      </c>
      <c r="C245" s="9" t="s">
        <v>143</v>
      </c>
      <c r="D245" s="10">
        <v>46212</v>
      </c>
      <c r="E245" s="20">
        <v>20</v>
      </c>
      <c r="F245" s="11">
        <v>2764</v>
      </c>
      <c r="G245" s="11">
        <v>0</v>
      </c>
      <c r="H245" s="11">
        <v>669</v>
      </c>
      <c r="I245" s="11">
        <v>3433</v>
      </c>
      <c r="J245" s="11">
        <v>300.54000000000002</v>
      </c>
      <c r="K245" s="11">
        <f t="shared" si="2"/>
        <v>3132.46</v>
      </c>
      <c r="L245" s="6"/>
    </row>
    <row r="246" spans="1:12" ht="12.95" customHeight="1" x14ac:dyDescent="0.25">
      <c r="A246" s="8">
        <v>2888</v>
      </c>
      <c r="B246" s="9" t="s">
        <v>283</v>
      </c>
      <c r="C246" s="9" t="s">
        <v>132</v>
      </c>
      <c r="D246" s="10">
        <v>38852</v>
      </c>
      <c r="E246" s="20">
        <v>40</v>
      </c>
      <c r="F246" s="11">
        <v>2219</v>
      </c>
      <c r="G246" s="11">
        <v>665.7</v>
      </c>
      <c r="H246" s="11">
        <v>445.92</v>
      </c>
      <c r="I246" s="11">
        <v>3330.62</v>
      </c>
      <c r="J246" s="11">
        <v>288.26</v>
      </c>
      <c r="K246" s="11">
        <f t="shared" si="2"/>
        <v>3042.3599999999997</v>
      </c>
      <c r="L246" s="6"/>
    </row>
    <row r="247" spans="1:12" ht="12.95" customHeight="1" x14ac:dyDescent="0.25">
      <c r="A247" s="8">
        <v>30822</v>
      </c>
      <c r="B247" s="9" t="s">
        <v>284</v>
      </c>
      <c r="C247" s="9" t="s">
        <v>139</v>
      </c>
      <c r="D247" s="10">
        <v>45603</v>
      </c>
      <c r="E247" s="20">
        <v>30</v>
      </c>
      <c r="F247" s="11">
        <v>1828</v>
      </c>
      <c r="G247" s="11">
        <v>0</v>
      </c>
      <c r="H247" s="11">
        <v>135.08000000000001</v>
      </c>
      <c r="I247" s="11">
        <v>1963.08</v>
      </c>
      <c r="J247" s="11">
        <v>140.19999999999999</v>
      </c>
      <c r="K247" s="11">
        <f t="shared" si="2"/>
        <v>1822.8799999999999</v>
      </c>
      <c r="L247" s="6"/>
    </row>
    <row r="248" spans="1:12" ht="12.95" customHeight="1" x14ac:dyDescent="0.25">
      <c r="A248" s="8">
        <v>4255</v>
      </c>
      <c r="B248" s="9" t="s">
        <v>285</v>
      </c>
      <c r="C248" s="9" t="s">
        <v>132</v>
      </c>
      <c r="D248" s="10">
        <v>40794</v>
      </c>
      <c r="E248" s="20">
        <v>40</v>
      </c>
      <c r="F248" s="11">
        <v>2088</v>
      </c>
      <c r="G248" s="11">
        <v>522</v>
      </c>
      <c r="H248" s="11">
        <v>435</v>
      </c>
      <c r="I248" s="11">
        <v>3045</v>
      </c>
      <c r="J248" s="11">
        <v>253.98</v>
      </c>
      <c r="K248" s="11">
        <f t="shared" si="2"/>
        <v>2791.02</v>
      </c>
      <c r="L248" s="6"/>
    </row>
    <row r="249" spans="1:12" ht="12.95" customHeight="1" x14ac:dyDescent="0.25">
      <c r="A249" s="8">
        <v>42500</v>
      </c>
      <c r="B249" s="9" t="s">
        <v>286</v>
      </c>
      <c r="C249" s="9" t="s">
        <v>132</v>
      </c>
      <c r="D249" s="10">
        <v>46065</v>
      </c>
      <c r="E249" s="20">
        <v>40</v>
      </c>
      <c r="F249" s="11">
        <v>1828</v>
      </c>
      <c r="G249" s="11">
        <v>0</v>
      </c>
      <c r="H249" s="11">
        <v>261</v>
      </c>
      <c r="I249" s="11">
        <v>2089</v>
      </c>
      <c r="J249" s="11">
        <v>163.69</v>
      </c>
      <c r="K249" s="11">
        <f t="shared" si="2"/>
        <v>1925.31</v>
      </c>
      <c r="L249" s="6"/>
    </row>
    <row r="250" spans="1:12" ht="12.95" customHeight="1" x14ac:dyDescent="0.25">
      <c r="A250" s="8">
        <v>11700</v>
      </c>
      <c r="B250" s="9" t="s">
        <v>287</v>
      </c>
      <c r="C250" s="9" t="s">
        <v>181</v>
      </c>
      <c r="D250" s="10">
        <v>42604</v>
      </c>
      <c r="E250" s="20">
        <v>20</v>
      </c>
      <c r="F250" s="11">
        <v>3372.59</v>
      </c>
      <c r="G250" s="11">
        <v>505.89</v>
      </c>
      <c r="H250" s="11">
        <v>2064.6999999999998</v>
      </c>
      <c r="I250" s="11">
        <v>5943.18</v>
      </c>
      <c r="J250" s="11">
        <v>945.6</v>
      </c>
      <c r="K250" s="11">
        <f t="shared" si="2"/>
        <v>4997.58</v>
      </c>
      <c r="L250" s="6"/>
    </row>
    <row r="251" spans="1:12" ht="12.95" customHeight="1" x14ac:dyDescent="0.25">
      <c r="A251" s="8">
        <v>44500</v>
      </c>
      <c r="B251" s="9" t="s">
        <v>288</v>
      </c>
      <c r="C251" s="9" t="s">
        <v>223</v>
      </c>
      <c r="D251" s="10">
        <v>46083</v>
      </c>
      <c r="E251" s="20">
        <v>20</v>
      </c>
      <c r="F251" s="11">
        <v>2764</v>
      </c>
      <c r="G251" s="11">
        <v>0</v>
      </c>
      <c r="H251" s="11">
        <v>892</v>
      </c>
      <c r="I251" s="11">
        <v>3656</v>
      </c>
      <c r="J251" s="11">
        <v>327.3</v>
      </c>
      <c r="K251" s="11">
        <f t="shared" si="2"/>
        <v>3328.7</v>
      </c>
      <c r="L251" s="6"/>
    </row>
    <row r="252" spans="1:12" ht="12.95" customHeight="1" x14ac:dyDescent="0.25">
      <c r="A252" s="8">
        <v>18522</v>
      </c>
      <c r="B252" s="9" t="s">
        <v>289</v>
      </c>
      <c r="C252" s="9" t="s">
        <v>132</v>
      </c>
      <c r="D252" s="10">
        <v>45323</v>
      </c>
      <c r="E252" s="20">
        <v>40</v>
      </c>
      <c r="F252" s="11">
        <v>1828</v>
      </c>
      <c r="G252" s="11">
        <v>0</v>
      </c>
      <c r="H252" s="11">
        <v>261</v>
      </c>
      <c r="I252" s="11">
        <v>2089</v>
      </c>
      <c r="J252" s="11">
        <v>163.69</v>
      </c>
      <c r="K252" s="11">
        <f t="shared" si="2"/>
        <v>1925.31</v>
      </c>
      <c r="L252" s="6"/>
    </row>
    <row r="253" spans="1:12" ht="12.95" customHeight="1" x14ac:dyDescent="0.25">
      <c r="A253" s="8">
        <v>17322</v>
      </c>
      <c r="B253" s="9" t="s">
        <v>290</v>
      </c>
      <c r="C253" s="9" t="s">
        <v>161</v>
      </c>
      <c r="D253" s="10">
        <v>43503</v>
      </c>
      <c r="E253" s="20">
        <v>20</v>
      </c>
      <c r="F253" s="11">
        <v>4474.33</v>
      </c>
      <c r="G253" s="11">
        <v>3132.03</v>
      </c>
      <c r="H253" s="11">
        <v>891.65</v>
      </c>
      <c r="I253" s="11">
        <v>8498.01</v>
      </c>
      <c r="J253" s="11">
        <v>2144.5700000000002</v>
      </c>
      <c r="K253" s="11">
        <f t="shared" si="2"/>
        <v>6353.4400000000005</v>
      </c>
      <c r="L253" s="6"/>
    </row>
    <row r="254" spans="1:12" ht="12.95" customHeight="1" x14ac:dyDescent="0.25">
      <c r="A254" s="8">
        <v>17333</v>
      </c>
      <c r="B254" s="9" t="s">
        <v>290</v>
      </c>
      <c r="C254" s="9" t="s">
        <v>161</v>
      </c>
      <c r="D254" s="10">
        <v>43503</v>
      </c>
      <c r="E254" s="20">
        <v>20</v>
      </c>
      <c r="F254" s="11">
        <v>4474.33</v>
      </c>
      <c r="G254" s="11">
        <v>2684.6</v>
      </c>
      <c r="H254" s="11">
        <v>783.14</v>
      </c>
      <c r="I254" s="11">
        <v>7942.07</v>
      </c>
      <c r="J254" s="11">
        <v>2184.0700000000002</v>
      </c>
      <c r="K254" s="11">
        <f t="shared" si="2"/>
        <v>5758</v>
      </c>
      <c r="L254" s="6"/>
    </row>
    <row r="255" spans="1:12" ht="12.95" customHeight="1" x14ac:dyDescent="0.25">
      <c r="A255" s="8">
        <v>1104</v>
      </c>
      <c r="B255" s="9" t="s">
        <v>291</v>
      </c>
      <c r="C255" s="9" t="s">
        <v>161</v>
      </c>
      <c r="D255" s="10">
        <v>33669</v>
      </c>
      <c r="E255" s="20">
        <v>20</v>
      </c>
      <c r="F255" s="11">
        <v>4474.33</v>
      </c>
      <c r="G255" s="11">
        <v>2460.88</v>
      </c>
      <c r="H255" s="11">
        <v>0</v>
      </c>
      <c r="I255" s="11">
        <v>6935.21</v>
      </c>
      <c r="J255" s="11">
        <v>1399.06</v>
      </c>
      <c r="K255" s="11">
        <f t="shared" si="2"/>
        <v>5536.15</v>
      </c>
      <c r="L255" s="6"/>
    </row>
    <row r="256" spans="1:12" ht="12.95" customHeight="1" x14ac:dyDescent="0.25">
      <c r="A256" s="8">
        <v>11100</v>
      </c>
      <c r="B256" s="9" t="s">
        <v>292</v>
      </c>
      <c r="C256" s="9" t="s">
        <v>134</v>
      </c>
      <c r="D256" s="10">
        <v>40226</v>
      </c>
      <c r="E256" s="20">
        <v>20</v>
      </c>
      <c r="F256" s="11">
        <v>3874.21</v>
      </c>
      <c r="G256" s="11">
        <v>968.55</v>
      </c>
      <c r="H256" s="11">
        <v>0</v>
      </c>
      <c r="I256" s="11">
        <v>4842.76</v>
      </c>
      <c r="J256" s="11">
        <v>479.48</v>
      </c>
      <c r="K256" s="11">
        <f t="shared" si="2"/>
        <v>4363.2800000000007</v>
      </c>
      <c r="L256" s="6"/>
    </row>
    <row r="257" spans="1:12" ht="12.95" customHeight="1" x14ac:dyDescent="0.25">
      <c r="A257" s="8">
        <v>18866</v>
      </c>
      <c r="B257" s="9" t="s">
        <v>293</v>
      </c>
      <c r="C257" s="9" t="s">
        <v>223</v>
      </c>
      <c r="D257" s="10">
        <v>45327</v>
      </c>
      <c r="E257" s="20">
        <v>20</v>
      </c>
      <c r="F257" s="11">
        <v>2971</v>
      </c>
      <c r="G257" s="11">
        <v>0</v>
      </c>
      <c r="H257" s="11">
        <v>861.94</v>
      </c>
      <c r="I257" s="11">
        <v>3832.94</v>
      </c>
      <c r="J257" s="11">
        <v>348.54</v>
      </c>
      <c r="K257" s="11">
        <f t="shared" si="2"/>
        <v>3484.4</v>
      </c>
      <c r="L257" s="6"/>
    </row>
    <row r="258" spans="1:12" ht="12.95" customHeight="1" x14ac:dyDescent="0.25">
      <c r="A258" s="8">
        <v>47500</v>
      </c>
      <c r="B258" s="9" t="s">
        <v>294</v>
      </c>
      <c r="C258" s="9" t="s">
        <v>147</v>
      </c>
      <c r="D258" s="10">
        <v>46204</v>
      </c>
      <c r="E258" s="20">
        <v>20</v>
      </c>
      <c r="F258" s="11">
        <v>2764</v>
      </c>
      <c r="G258" s="11">
        <v>0</v>
      </c>
      <c r="H258" s="11">
        <v>446</v>
      </c>
      <c r="I258" s="11">
        <v>3210</v>
      </c>
      <c r="J258" s="11">
        <v>273.77999999999997</v>
      </c>
      <c r="K258" s="11">
        <f t="shared" si="2"/>
        <v>2936.2200000000003</v>
      </c>
      <c r="L258" s="6"/>
    </row>
    <row r="259" spans="1:12" ht="12.95" customHeight="1" x14ac:dyDescent="0.25">
      <c r="A259" s="8">
        <v>35401</v>
      </c>
      <c r="B259" s="9" t="s">
        <v>295</v>
      </c>
      <c r="C259" s="9" t="s">
        <v>137</v>
      </c>
      <c r="D259" s="10">
        <v>46086</v>
      </c>
      <c r="E259" s="20">
        <v>20</v>
      </c>
      <c r="F259" s="11">
        <v>2764</v>
      </c>
      <c r="G259" s="11">
        <v>0</v>
      </c>
      <c r="H259" s="11">
        <v>446</v>
      </c>
      <c r="I259" s="11">
        <v>3210</v>
      </c>
      <c r="J259" s="11">
        <v>273.77999999999997</v>
      </c>
      <c r="K259" s="11">
        <f t="shared" si="2"/>
        <v>2936.2200000000003</v>
      </c>
      <c r="L259" s="6"/>
    </row>
    <row r="260" spans="1:12" ht="12.95" customHeight="1" x14ac:dyDescent="0.25">
      <c r="A260" s="8">
        <v>18966</v>
      </c>
      <c r="B260" s="9" t="s">
        <v>296</v>
      </c>
      <c r="C260" s="9" t="s">
        <v>137</v>
      </c>
      <c r="D260" s="10">
        <v>45337</v>
      </c>
      <c r="E260" s="20">
        <v>20</v>
      </c>
      <c r="F260" s="11">
        <v>2971</v>
      </c>
      <c r="G260" s="11">
        <v>0</v>
      </c>
      <c r="H260" s="11">
        <v>446</v>
      </c>
      <c r="I260" s="11">
        <v>3417</v>
      </c>
      <c r="J260" s="11">
        <v>245.1</v>
      </c>
      <c r="K260" s="11">
        <f t="shared" si="2"/>
        <v>3171.9</v>
      </c>
      <c r="L260" s="6"/>
    </row>
    <row r="261" spans="1:12" ht="12.95" customHeight="1" x14ac:dyDescent="0.25">
      <c r="A261" s="8">
        <v>11655</v>
      </c>
      <c r="B261" s="9" t="s">
        <v>297</v>
      </c>
      <c r="C261" s="9" t="s">
        <v>143</v>
      </c>
      <c r="D261" s="10">
        <v>42541</v>
      </c>
      <c r="E261" s="20">
        <v>20</v>
      </c>
      <c r="F261" s="11">
        <v>3520.59</v>
      </c>
      <c r="G261" s="11">
        <v>528.09</v>
      </c>
      <c r="H261" s="11">
        <v>1172.7</v>
      </c>
      <c r="I261" s="11">
        <v>5221.38</v>
      </c>
      <c r="J261" s="11">
        <v>586.02</v>
      </c>
      <c r="K261" s="11">
        <f t="shared" si="2"/>
        <v>4635.3600000000006</v>
      </c>
      <c r="L261" s="6"/>
    </row>
    <row r="262" spans="1:12" ht="12.95" customHeight="1" x14ac:dyDescent="0.25">
      <c r="A262" s="8">
        <v>10777</v>
      </c>
      <c r="B262" s="9" t="s">
        <v>298</v>
      </c>
      <c r="C262" s="9" t="s">
        <v>137</v>
      </c>
      <c r="D262" s="10">
        <v>39895</v>
      </c>
      <c r="E262" s="20">
        <v>20</v>
      </c>
      <c r="F262" s="11">
        <v>3874.21</v>
      </c>
      <c r="G262" s="11">
        <v>968.55</v>
      </c>
      <c r="H262" s="11">
        <v>292.22000000000003</v>
      </c>
      <c r="I262" s="11">
        <v>5134.9799999999996</v>
      </c>
      <c r="J262" s="11">
        <v>1940.3</v>
      </c>
      <c r="K262" s="11">
        <f t="shared" si="2"/>
        <v>3194.6799999999994</v>
      </c>
      <c r="L262" s="6"/>
    </row>
    <row r="263" spans="1:12" ht="12.95" customHeight="1" x14ac:dyDescent="0.25">
      <c r="A263" s="8">
        <v>11199</v>
      </c>
      <c r="B263" s="9" t="s">
        <v>298</v>
      </c>
      <c r="C263" s="9" t="s">
        <v>143</v>
      </c>
      <c r="D263" s="10">
        <v>40287</v>
      </c>
      <c r="E263" s="20">
        <v>20</v>
      </c>
      <c r="F263" s="11">
        <v>3874.21</v>
      </c>
      <c r="G263" s="11">
        <v>968.55</v>
      </c>
      <c r="H263" s="11">
        <v>742.75</v>
      </c>
      <c r="I263" s="11">
        <v>5585.51</v>
      </c>
      <c r="J263" s="11">
        <v>763.32</v>
      </c>
      <c r="K263" s="11">
        <f t="shared" si="2"/>
        <v>4822.1900000000005</v>
      </c>
      <c r="L263" s="6"/>
    </row>
    <row r="264" spans="1:12" ht="12.95" customHeight="1" x14ac:dyDescent="0.25">
      <c r="A264" s="8">
        <v>35600</v>
      </c>
      <c r="B264" s="9" t="s">
        <v>299</v>
      </c>
      <c r="C264" s="9" t="s">
        <v>139</v>
      </c>
      <c r="D264" s="10">
        <v>45939</v>
      </c>
      <c r="E264" s="20">
        <v>30</v>
      </c>
      <c r="F264" s="11">
        <v>1828</v>
      </c>
      <c r="G264" s="11">
        <v>0</v>
      </c>
      <c r="H264" s="11">
        <v>0</v>
      </c>
      <c r="I264" s="11">
        <v>1828</v>
      </c>
      <c r="J264" s="11">
        <v>140.19999999999999</v>
      </c>
      <c r="K264" s="11">
        <f t="shared" si="2"/>
        <v>1687.8</v>
      </c>
      <c r="L264" s="6"/>
    </row>
    <row r="265" spans="1:12" ht="12.95" customHeight="1" x14ac:dyDescent="0.25">
      <c r="A265" s="8">
        <v>11606</v>
      </c>
      <c r="B265" s="9" t="s">
        <v>300</v>
      </c>
      <c r="C265" s="9" t="s">
        <v>301</v>
      </c>
      <c r="D265" s="10">
        <v>35657</v>
      </c>
      <c r="E265" s="20">
        <v>20</v>
      </c>
      <c r="F265" s="11">
        <v>3208</v>
      </c>
      <c r="G265" s="11">
        <v>0</v>
      </c>
      <c r="H265" s="11">
        <v>0</v>
      </c>
      <c r="I265" s="11">
        <v>3208</v>
      </c>
      <c r="J265" s="11">
        <v>0</v>
      </c>
      <c r="K265" s="11">
        <f t="shared" si="2"/>
        <v>3208</v>
      </c>
      <c r="L265" s="6"/>
    </row>
    <row r="266" spans="1:12" ht="12.95" customHeight="1" x14ac:dyDescent="0.25">
      <c r="A266" s="8">
        <v>2855</v>
      </c>
      <c r="B266" s="9" t="s">
        <v>302</v>
      </c>
      <c r="C266" s="9" t="s">
        <v>132</v>
      </c>
      <c r="D266" s="10">
        <v>38047</v>
      </c>
      <c r="E266" s="20">
        <v>40</v>
      </c>
      <c r="F266" s="11">
        <v>2349</v>
      </c>
      <c r="G266" s="11">
        <v>822.15</v>
      </c>
      <c r="H266" s="11">
        <v>261</v>
      </c>
      <c r="I266" s="11">
        <v>3432.15</v>
      </c>
      <c r="J266" s="11">
        <v>300.44</v>
      </c>
      <c r="K266" s="11">
        <f t="shared" si="2"/>
        <v>3131.71</v>
      </c>
      <c r="L266" s="6"/>
    </row>
    <row r="267" spans="1:12" ht="12.95" customHeight="1" x14ac:dyDescent="0.25">
      <c r="A267" s="8">
        <v>10488</v>
      </c>
      <c r="B267" s="9" t="s">
        <v>303</v>
      </c>
      <c r="C267" s="9" t="s">
        <v>208</v>
      </c>
      <c r="D267" s="10">
        <v>39121</v>
      </c>
      <c r="E267" s="20">
        <v>20</v>
      </c>
      <c r="F267" s="11">
        <v>3874.21</v>
      </c>
      <c r="G267" s="11">
        <v>1162.26</v>
      </c>
      <c r="H267" s="11">
        <v>445.65</v>
      </c>
      <c r="I267" s="11">
        <v>5482.12</v>
      </c>
      <c r="J267" s="11">
        <v>752.26</v>
      </c>
      <c r="K267" s="11">
        <f t="shared" si="2"/>
        <v>4729.8599999999997</v>
      </c>
      <c r="L267" s="6"/>
    </row>
    <row r="268" spans="1:12" ht="12.95" customHeight="1" x14ac:dyDescent="0.25">
      <c r="A268" s="8">
        <v>11122</v>
      </c>
      <c r="B268" s="9" t="s">
        <v>303</v>
      </c>
      <c r="C268" s="9" t="s">
        <v>208</v>
      </c>
      <c r="D268" s="10">
        <v>40245</v>
      </c>
      <c r="E268" s="20">
        <v>20</v>
      </c>
      <c r="F268" s="11">
        <v>3874.21</v>
      </c>
      <c r="G268" s="11">
        <v>968.55</v>
      </c>
      <c r="H268" s="11">
        <v>1338</v>
      </c>
      <c r="I268" s="11">
        <v>6180.76</v>
      </c>
      <c r="J268" s="11">
        <v>2262.65</v>
      </c>
      <c r="K268" s="11">
        <f t="shared" si="2"/>
        <v>3918.11</v>
      </c>
      <c r="L268" s="6"/>
    </row>
    <row r="269" spans="1:12" ht="12.95" customHeight="1" x14ac:dyDescent="0.25">
      <c r="A269" s="8">
        <v>10333</v>
      </c>
      <c r="B269" s="9" t="s">
        <v>304</v>
      </c>
      <c r="C269" s="9" t="s">
        <v>157</v>
      </c>
      <c r="D269" s="10">
        <v>38504</v>
      </c>
      <c r="E269" s="20">
        <v>20</v>
      </c>
      <c r="F269" s="11">
        <v>4195.7</v>
      </c>
      <c r="G269" s="11">
        <v>1468.5</v>
      </c>
      <c r="H269" s="11">
        <v>0</v>
      </c>
      <c r="I269" s="11">
        <v>5664.2</v>
      </c>
      <c r="J269" s="11">
        <v>803.43</v>
      </c>
      <c r="K269" s="11">
        <f t="shared" si="2"/>
        <v>4860.7699999999995</v>
      </c>
      <c r="L269" s="6"/>
    </row>
    <row r="270" spans="1:12" ht="12.95" customHeight="1" x14ac:dyDescent="0.25">
      <c r="A270" s="8">
        <v>36902</v>
      </c>
      <c r="B270" s="9" t="s">
        <v>305</v>
      </c>
      <c r="C270" s="9" t="s">
        <v>196</v>
      </c>
      <c r="D270" s="10">
        <v>46083</v>
      </c>
      <c r="E270" s="20">
        <v>20</v>
      </c>
      <c r="F270" s="11">
        <v>2764</v>
      </c>
      <c r="G270" s="11">
        <v>0</v>
      </c>
      <c r="H270" s="11">
        <v>3210</v>
      </c>
      <c r="I270" s="11">
        <v>5974</v>
      </c>
      <c r="J270" s="11">
        <v>1013.46</v>
      </c>
      <c r="K270" s="11">
        <f t="shared" si="2"/>
        <v>4960.54</v>
      </c>
      <c r="L270" s="6"/>
    </row>
    <row r="271" spans="1:12" ht="12.95" customHeight="1" x14ac:dyDescent="0.25">
      <c r="A271" s="8">
        <v>2866</v>
      </c>
      <c r="B271" s="9" t="s">
        <v>306</v>
      </c>
      <c r="C271" s="9" t="s">
        <v>132</v>
      </c>
      <c r="D271" s="10">
        <v>38405</v>
      </c>
      <c r="E271" s="20">
        <v>40</v>
      </c>
      <c r="F271" s="11">
        <v>2219</v>
      </c>
      <c r="G271" s="11">
        <v>776.65</v>
      </c>
      <c r="H271" s="11">
        <v>494</v>
      </c>
      <c r="I271" s="11">
        <v>3489.65</v>
      </c>
      <c r="J271" s="11">
        <v>307.33999999999997</v>
      </c>
      <c r="K271" s="11">
        <f t="shared" si="2"/>
        <v>3182.31</v>
      </c>
      <c r="L271" s="6"/>
    </row>
    <row r="272" spans="1:12" ht="12.95" customHeight="1" x14ac:dyDescent="0.25">
      <c r="A272" s="8">
        <v>10244</v>
      </c>
      <c r="B272" s="9" t="s">
        <v>307</v>
      </c>
      <c r="C272" s="9" t="s">
        <v>134</v>
      </c>
      <c r="D272" s="10">
        <v>38394</v>
      </c>
      <c r="E272" s="20">
        <v>20</v>
      </c>
      <c r="F272" s="11">
        <v>2806.74</v>
      </c>
      <c r="G272" s="11">
        <v>982.36</v>
      </c>
      <c r="H272" s="11">
        <v>669</v>
      </c>
      <c r="I272" s="11">
        <v>4458.1000000000004</v>
      </c>
      <c r="J272" s="11">
        <v>425.63</v>
      </c>
      <c r="K272" s="11">
        <f t="shared" si="2"/>
        <v>4032.4700000000003</v>
      </c>
      <c r="L272" s="6"/>
    </row>
    <row r="273" spans="1:12" ht="12.95" customHeight="1" x14ac:dyDescent="0.25">
      <c r="A273" s="8">
        <v>11244</v>
      </c>
      <c r="B273" s="9" t="s">
        <v>307</v>
      </c>
      <c r="C273" s="9" t="s">
        <v>134</v>
      </c>
      <c r="D273" s="10">
        <v>40316</v>
      </c>
      <c r="E273" s="20">
        <v>20</v>
      </c>
      <c r="F273" s="11">
        <v>2551.23</v>
      </c>
      <c r="G273" s="11">
        <v>637.80999999999995</v>
      </c>
      <c r="H273" s="11">
        <v>223</v>
      </c>
      <c r="I273" s="11">
        <v>3412.04</v>
      </c>
      <c r="J273" s="11">
        <v>1432.7</v>
      </c>
      <c r="K273" s="11">
        <f t="shared" si="2"/>
        <v>1979.34</v>
      </c>
      <c r="L273" s="6"/>
    </row>
    <row r="274" spans="1:12" ht="12.95" customHeight="1" x14ac:dyDescent="0.25">
      <c r="A274" s="8">
        <v>47400</v>
      </c>
      <c r="B274" s="9" t="s">
        <v>308</v>
      </c>
      <c r="C274" s="9" t="s">
        <v>137</v>
      </c>
      <c r="D274" s="10">
        <v>46190</v>
      </c>
      <c r="E274" s="20">
        <v>20</v>
      </c>
      <c r="F274" s="11">
        <v>2764</v>
      </c>
      <c r="G274" s="11">
        <v>0</v>
      </c>
      <c r="H274" s="11">
        <v>446</v>
      </c>
      <c r="I274" s="11">
        <v>3210</v>
      </c>
      <c r="J274" s="11">
        <v>273.77999999999997</v>
      </c>
      <c r="K274" s="11">
        <f t="shared" si="2"/>
        <v>2936.2200000000003</v>
      </c>
      <c r="L274" s="6"/>
    </row>
    <row r="275" spans="1:12" ht="12.95" customHeight="1" x14ac:dyDescent="0.25">
      <c r="A275" s="8">
        <v>12366</v>
      </c>
      <c r="B275" s="9" t="s">
        <v>309</v>
      </c>
      <c r="C275" s="9" t="s">
        <v>310</v>
      </c>
      <c r="D275" s="10">
        <v>42850</v>
      </c>
      <c r="E275" s="20">
        <v>20</v>
      </c>
      <c r="F275" s="11">
        <v>3915</v>
      </c>
      <c r="G275" s="11">
        <v>0</v>
      </c>
      <c r="H275" s="11">
        <v>0</v>
      </c>
      <c r="I275" s="11">
        <v>3915</v>
      </c>
      <c r="J275" s="11">
        <v>358.38</v>
      </c>
      <c r="K275" s="11">
        <f t="shared" si="2"/>
        <v>3556.62</v>
      </c>
      <c r="L275" s="6"/>
    </row>
    <row r="276" spans="1:12" ht="12.95" customHeight="1" x14ac:dyDescent="0.25">
      <c r="A276" s="8">
        <v>11614</v>
      </c>
      <c r="B276" s="9" t="s">
        <v>311</v>
      </c>
      <c r="C276" s="9" t="s">
        <v>199</v>
      </c>
      <c r="D276" s="10">
        <v>35657</v>
      </c>
      <c r="E276" s="20">
        <v>20</v>
      </c>
      <c r="F276" s="11">
        <v>5518</v>
      </c>
      <c r="G276" s="11">
        <v>0</v>
      </c>
      <c r="H276" s="11">
        <v>0</v>
      </c>
      <c r="I276" s="11">
        <v>5518</v>
      </c>
      <c r="J276" s="11">
        <v>0</v>
      </c>
      <c r="K276" s="11">
        <f t="shared" si="2"/>
        <v>5518</v>
      </c>
      <c r="L276" s="6"/>
    </row>
    <row r="277" spans="1:12" ht="12.95" customHeight="1" x14ac:dyDescent="0.25">
      <c r="A277" s="8">
        <v>19200</v>
      </c>
      <c r="B277" s="9" t="s">
        <v>312</v>
      </c>
      <c r="C277" s="9" t="s">
        <v>139</v>
      </c>
      <c r="D277" s="10">
        <v>45457</v>
      </c>
      <c r="E277" s="20">
        <v>30</v>
      </c>
      <c r="F277" s="11">
        <v>1828</v>
      </c>
      <c r="G277" s="11">
        <v>0</v>
      </c>
      <c r="H277" s="11">
        <v>67.540000000000006</v>
      </c>
      <c r="I277" s="11">
        <v>1895.54</v>
      </c>
      <c r="J277" s="11">
        <v>140.19999999999999</v>
      </c>
      <c r="K277" s="11">
        <f t="shared" si="2"/>
        <v>1755.34</v>
      </c>
      <c r="L277" s="6"/>
    </row>
    <row r="278" spans="1:12" ht="12.95" customHeight="1" x14ac:dyDescent="0.25">
      <c r="A278" s="8">
        <v>11222</v>
      </c>
      <c r="B278" s="9" t="s">
        <v>313</v>
      </c>
      <c r="C278" s="9" t="s">
        <v>193</v>
      </c>
      <c r="D278" s="10">
        <v>40315</v>
      </c>
      <c r="E278" s="20">
        <v>20</v>
      </c>
      <c r="F278" s="11">
        <v>3654.04</v>
      </c>
      <c r="G278" s="11">
        <v>730.81</v>
      </c>
      <c r="H278" s="11">
        <v>1642.5</v>
      </c>
      <c r="I278" s="11">
        <v>6027.35</v>
      </c>
      <c r="J278" s="11">
        <v>761.21</v>
      </c>
      <c r="K278" s="11">
        <f t="shared" si="2"/>
        <v>5266.14</v>
      </c>
      <c r="L278" s="6"/>
    </row>
    <row r="279" spans="1:12" ht="12.95" customHeight="1" x14ac:dyDescent="0.25">
      <c r="A279" s="8">
        <v>11699</v>
      </c>
      <c r="B279" s="9" t="s">
        <v>314</v>
      </c>
      <c r="C279" s="9" t="s">
        <v>143</v>
      </c>
      <c r="D279" s="10">
        <v>42597</v>
      </c>
      <c r="E279" s="20">
        <v>20</v>
      </c>
      <c r="F279" s="11">
        <v>3372.59</v>
      </c>
      <c r="G279" s="11">
        <v>505.89</v>
      </c>
      <c r="H279" s="11">
        <v>727.05</v>
      </c>
      <c r="I279" s="11">
        <v>4605.53</v>
      </c>
      <c r="J279" s="11">
        <v>387.73</v>
      </c>
      <c r="K279" s="11">
        <f t="shared" si="2"/>
        <v>4217.7999999999993</v>
      </c>
      <c r="L279" s="6"/>
    </row>
    <row r="280" spans="1:12" ht="12.95" customHeight="1" x14ac:dyDescent="0.25">
      <c r="A280" s="8">
        <v>18677</v>
      </c>
      <c r="B280" s="9" t="s">
        <v>315</v>
      </c>
      <c r="C280" s="9" t="s">
        <v>139</v>
      </c>
      <c r="D280" s="10">
        <v>45323</v>
      </c>
      <c r="E280" s="20">
        <v>30</v>
      </c>
      <c r="F280" s="11">
        <v>1828</v>
      </c>
      <c r="G280" s="11">
        <v>0</v>
      </c>
      <c r="H280" s="11">
        <v>0</v>
      </c>
      <c r="I280" s="11">
        <v>1828</v>
      </c>
      <c r="J280" s="11">
        <v>140.19999999999999</v>
      </c>
      <c r="K280" s="11">
        <f t="shared" si="2"/>
        <v>1687.8</v>
      </c>
      <c r="L280" s="6"/>
    </row>
    <row r="281" spans="1:12" ht="12.95" customHeight="1" x14ac:dyDescent="0.25">
      <c r="A281" s="8">
        <v>2633</v>
      </c>
      <c r="B281" s="9" t="s">
        <v>316</v>
      </c>
      <c r="C281" s="9" t="s">
        <v>132</v>
      </c>
      <c r="D281" s="10">
        <v>37469</v>
      </c>
      <c r="E281" s="20">
        <v>40</v>
      </c>
      <c r="F281" s="11">
        <v>2349</v>
      </c>
      <c r="G281" s="11">
        <v>1057.05</v>
      </c>
      <c r="H281" s="11">
        <v>261</v>
      </c>
      <c r="I281" s="11">
        <v>3667.05</v>
      </c>
      <c r="J281" s="11">
        <v>328.63</v>
      </c>
      <c r="K281" s="11">
        <f t="shared" si="2"/>
        <v>3338.42</v>
      </c>
      <c r="L281" s="6"/>
    </row>
    <row r="282" spans="1:12" ht="12.95" customHeight="1" x14ac:dyDescent="0.25">
      <c r="A282" s="8">
        <v>13922</v>
      </c>
      <c r="B282" s="9" t="s">
        <v>317</v>
      </c>
      <c r="C282" s="9" t="s">
        <v>213</v>
      </c>
      <c r="D282" s="10">
        <v>43683</v>
      </c>
      <c r="E282" s="20">
        <v>20</v>
      </c>
      <c r="F282" s="11">
        <v>3372.59</v>
      </c>
      <c r="G282" s="11">
        <v>337.26</v>
      </c>
      <c r="H282" s="11">
        <v>1783.65</v>
      </c>
      <c r="I282" s="11">
        <v>5493.5</v>
      </c>
      <c r="J282" s="11">
        <v>758.5</v>
      </c>
      <c r="K282" s="11">
        <f t="shared" si="2"/>
        <v>4735</v>
      </c>
      <c r="L282" s="6"/>
    </row>
    <row r="283" spans="1:12" ht="12.95" customHeight="1" x14ac:dyDescent="0.25">
      <c r="A283" s="8">
        <v>2800</v>
      </c>
      <c r="B283" s="9" t="s">
        <v>318</v>
      </c>
      <c r="C283" s="9" t="s">
        <v>154</v>
      </c>
      <c r="D283" s="10">
        <v>37469</v>
      </c>
      <c r="E283" s="20">
        <v>20</v>
      </c>
      <c r="F283" s="11">
        <v>4195.71</v>
      </c>
      <c r="G283" s="11">
        <v>1678.28</v>
      </c>
      <c r="H283" s="11">
        <v>3345</v>
      </c>
      <c r="I283" s="11">
        <v>9218.99</v>
      </c>
      <c r="J283" s="11">
        <v>2290.71</v>
      </c>
      <c r="K283" s="11">
        <f t="shared" si="2"/>
        <v>6928.28</v>
      </c>
      <c r="L283" s="6"/>
    </row>
    <row r="284" spans="1:12" ht="12.95" customHeight="1" x14ac:dyDescent="0.25">
      <c r="A284" s="8">
        <v>10188</v>
      </c>
      <c r="B284" s="9" t="s">
        <v>318</v>
      </c>
      <c r="C284" s="9" t="s">
        <v>154</v>
      </c>
      <c r="D284" s="10">
        <v>38384</v>
      </c>
      <c r="E284" s="20">
        <v>20</v>
      </c>
      <c r="F284" s="11">
        <v>4195.7</v>
      </c>
      <c r="G284" s="11">
        <v>1258.71</v>
      </c>
      <c r="H284" s="11">
        <v>0</v>
      </c>
      <c r="I284" s="11">
        <v>5454.41</v>
      </c>
      <c r="J284" s="11">
        <v>1499.96</v>
      </c>
      <c r="K284" s="11">
        <f t="shared" si="2"/>
        <v>3954.45</v>
      </c>
      <c r="L284" s="6"/>
    </row>
    <row r="285" spans="1:12" ht="12.95" customHeight="1" x14ac:dyDescent="0.25">
      <c r="A285" s="8">
        <v>34000</v>
      </c>
      <c r="B285" s="9" t="s">
        <v>319</v>
      </c>
      <c r="C285" s="9" t="s">
        <v>320</v>
      </c>
      <c r="D285" s="10">
        <v>45749</v>
      </c>
      <c r="E285" s="20">
        <v>20</v>
      </c>
      <c r="F285" s="11">
        <v>2610</v>
      </c>
      <c r="G285" s="11">
        <v>0</v>
      </c>
      <c r="H285" s="11">
        <v>0</v>
      </c>
      <c r="I285" s="11">
        <v>2610</v>
      </c>
      <c r="J285" s="11">
        <v>210.58</v>
      </c>
      <c r="K285" s="11">
        <f t="shared" si="2"/>
        <v>2399.42</v>
      </c>
      <c r="L285" s="6"/>
    </row>
    <row r="286" spans="1:12" ht="12.95" customHeight="1" x14ac:dyDescent="0.25">
      <c r="A286" s="8">
        <v>10111</v>
      </c>
      <c r="B286" s="9" t="s">
        <v>321</v>
      </c>
      <c r="C286" s="9" t="s">
        <v>157</v>
      </c>
      <c r="D286" s="10">
        <v>38384</v>
      </c>
      <c r="E286" s="20">
        <v>20</v>
      </c>
      <c r="F286" s="11">
        <v>4081.52</v>
      </c>
      <c r="G286" s="11">
        <v>1428.53</v>
      </c>
      <c r="H286" s="11">
        <v>446</v>
      </c>
      <c r="I286" s="11">
        <v>5956.05</v>
      </c>
      <c r="J286" s="11">
        <v>767.57</v>
      </c>
      <c r="K286" s="11">
        <f t="shared" si="2"/>
        <v>5188.4800000000005</v>
      </c>
      <c r="L286" s="6"/>
    </row>
    <row r="287" spans="1:12" ht="12.95" customHeight="1" x14ac:dyDescent="0.25">
      <c r="A287" s="8" t="s">
        <v>491</v>
      </c>
      <c r="B287" s="9" t="s">
        <v>322</v>
      </c>
      <c r="C287" s="9" t="s">
        <v>223</v>
      </c>
      <c r="D287" s="10">
        <v>45356</v>
      </c>
      <c r="E287" s="20">
        <v>20</v>
      </c>
      <c r="F287" s="11">
        <v>2817.31</v>
      </c>
      <c r="G287" s="11">
        <v>0</v>
      </c>
      <c r="H287" s="11">
        <v>156.1</v>
      </c>
      <c r="I287" s="11">
        <v>2973.41</v>
      </c>
      <c r="J287" s="11">
        <v>245.39</v>
      </c>
      <c r="K287" s="11">
        <f t="shared" si="2"/>
        <v>2728.02</v>
      </c>
      <c r="L287" s="6"/>
    </row>
    <row r="288" spans="1:12" ht="12.95" customHeight="1" x14ac:dyDescent="0.25">
      <c r="A288" s="8">
        <v>39700</v>
      </c>
      <c r="B288" s="9" t="s">
        <v>323</v>
      </c>
      <c r="C288" s="9" t="s">
        <v>324</v>
      </c>
      <c r="D288" s="10">
        <v>45861</v>
      </c>
      <c r="E288" s="20">
        <v>20</v>
      </c>
      <c r="F288" s="11">
        <v>2764</v>
      </c>
      <c r="G288" s="11">
        <v>0</v>
      </c>
      <c r="H288" s="11">
        <v>669</v>
      </c>
      <c r="I288" s="11">
        <v>3433</v>
      </c>
      <c r="J288" s="11">
        <v>300.54000000000002</v>
      </c>
      <c r="K288" s="11">
        <f t="shared" si="2"/>
        <v>3132.46</v>
      </c>
      <c r="L288" s="6"/>
    </row>
    <row r="289" spans="1:12" ht="12.95" customHeight="1" x14ac:dyDescent="0.25">
      <c r="A289" s="8">
        <v>10100</v>
      </c>
      <c r="B289" s="9" t="s">
        <v>325</v>
      </c>
      <c r="C289" s="9" t="s">
        <v>157</v>
      </c>
      <c r="D289" s="10">
        <v>38384</v>
      </c>
      <c r="E289" s="20">
        <v>20</v>
      </c>
      <c r="F289" s="11">
        <v>4195.7</v>
      </c>
      <c r="G289" s="11">
        <v>1678.28</v>
      </c>
      <c r="H289" s="11">
        <v>0</v>
      </c>
      <c r="I289" s="11">
        <v>5873.98</v>
      </c>
      <c r="J289" s="11">
        <v>858.2</v>
      </c>
      <c r="K289" s="11">
        <f t="shared" si="2"/>
        <v>5015.78</v>
      </c>
      <c r="L289" s="6"/>
    </row>
    <row r="290" spans="1:12" ht="12.95" customHeight="1" x14ac:dyDescent="0.25">
      <c r="A290" s="8">
        <v>10688</v>
      </c>
      <c r="B290" s="9" t="s">
        <v>325</v>
      </c>
      <c r="C290" s="9" t="s">
        <v>170</v>
      </c>
      <c r="D290" s="10">
        <v>39860</v>
      </c>
      <c r="E290" s="20">
        <v>20</v>
      </c>
      <c r="F290" s="11">
        <v>3874.21</v>
      </c>
      <c r="G290" s="11">
        <v>968.55</v>
      </c>
      <c r="H290" s="11">
        <v>557</v>
      </c>
      <c r="I290" s="11">
        <v>5399.76</v>
      </c>
      <c r="J290" s="11">
        <v>1945.42</v>
      </c>
      <c r="K290" s="11">
        <f t="shared" si="2"/>
        <v>3454.34</v>
      </c>
      <c r="L290" s="6"/>
    </row>
    <row r="291" spans="1:12" ht="12.95" customHeight="1" x14ac:dyDescent="0.25">
      <c r="A291" s="8">
        <v>40100</v>
      </c>
      <c r="B291" s="9" t="s">
        <v>326</v>
      </c>
      <c r="C291" s="9" t="s">
        <v>143</v>
      </c>
      <c r="D291" s="10">
        <v>45964</v>
      </c>
      <c r="E291" s="20">
        <v>20</v>
      </c>
      <c r="F291" s="11">
        <v>2764</v>
      </c>
      <c r="G291" s="11">
        <v>0</v>
      </c>
      <c r="H291" s="11">
        <v>722.4</v>
      </c>
      <c r="I291" s="11">
        <v>3486.4</v>
      </c>
      <c r="J291" s="11">
        <v>306.95</v>
      </c>
      <c r="K291" s="11">
        <f t="shared" si="2"/>
        <v>3179.4500000000003</v>
      </c>
      <c r="L291" s="6"/>
    </row>
    <row r="292" spans="1:12" ht="12.95" customHeight="1" x14ac:dyDescent="0.25">
      <c r="A292" s="8">
        <v>2877</v>
      </c>
      <c r="B292" s="9" t="s">
        <v>327</v>
      </c>
      <c r="C292" s="9" t="s">
        <v>132</v>
      </c>
      <c r="D292" s="10">
        <v>38467</v>
      </c>
      <c r="E292" s="20">
        <v>40</v>
      </c>
      <c r="F292" s="11">
        <v>2219</v>
      </c>
      <c r="G292" s="11">
        <v>776.65</v>
      </c>
      <c r="H292" s="11">
        <v>261</v>
      </c>
      <c r="I292" s="11">
        <v>3256.65</v>
      </c>
      <c r="J292" s="11">
        <v>279.38</v>
      </c>
      <c r="K292" s="11">
        <f t="shared" ref="K292:K326" si="3">SUM(I292-J292)</f>
        <v>2977.27</v>
      </c>
      <c r="L292" s="6"/>
    </row>
    <row r="293" spans="1:12" ht="12.95" customHeight="1" x14ac:dyDescent="0.25">
      <c r="A293" s="8">
        <v>45900</v>
      </c>
      <c r="B293" s="9" t="s">
        <v>328</v>
      </c>
      <c r="C293" s="9" t="s">
        <v>329</v>
      </c>
      <c r="D293" s="10">
        <v>46118</v>
      </c>
      <c r="E293" s="20">
        <v>20</v>
      </c>
      <c r="F293" s="11">
        <v>3654</v>
      </c>
      <c r="G293" s="11">
        <v>0</v>
      </c>
      <c r="H293" s="11">
        <v>0</v>
      </c>
      <c r="I293" s="11">
        <v>3654</v>
      </c>
      <c r="J293" s="11">
        <v>1632.67</v>
      </c>
      <c r="K293" s="11">
        <f t="shared" si="3"/>
        <v>2021.33</v>
      </c>
      <c r="L293" s="6"/>
    </row>
    <row r="294" spans="1:12" ht="12.95" customHeight="1" x14ac:dyDescent="0.25">
      <c r="A294" s="8">
        <v>44000</v>
      </c>
      <c r="B294" s="9" t="s">
        <v>330</v>
      </c>
      <c r="C294" s="9" t="s">
        <v>139</v>
      </c>
      <c r="D294" s="10">
        <v>46083</v>
      </c>
      <c r="E294" s="20">
        <v>30</v>
      </c>
      <c r="F294" s="11">
        <v>1828</v>
      </c>
      <c r="G294" s="11">
        <v>0</v>
      </c>
      <c r="H294" s="11">
        <v>0</v>
      </c>
      <c r="I294" s="11">
        <v>1828</v>
      </c>
      <c r="J294" s="11">
        <v>140.19999999999999</v>
      </c>
      <c r="K294" s="11">
        <f t="shared" si="3"/>
        <v>1687.8</v>
      </c>
      <c r="L294" s="6"/>
    </row>
    <row r="295" spans="1:12" ht="12.95" customHeight="1" x14ac:dyDescent="0.25">
      <c r="A295" s="8">
        <v>38900</v>
      </c>
      <c r="B295" s="9" t="s">
        <v>331</v>
      </c>
      <c r="C295" s="9" t="s">
        <v>139</v>
      </c>
      <c r="D295" s="10">
        <v>45870</v>
      </c>
      <c r="E295" s="20">
        <v>30</v>
      </c>
      <c r="F295" s="11">
        <v>1828</v>
      </c>
      <c r="G295" s="11">
        <v>0</v>
      </c>
      <c r="H295" s="11">
        <v>0</v>
      </c>
      <c r="I295" s="11">
        <v>1828</v>
      </c>
      <c r="J295" s="11">
        <v>140.19999999999999</v>
      </c>
      <c r="K295" s="11">
        <f t="shared" si="3"/>
        <v>1687.8</v>
      </c>
      <c r="L295" s="6"/>
    </row>
    <row r="296" spans="1:12" ht="12.95" customHeight="1" x14ac:dyDescent="0.25">
      <c r="A296" s="8">
        <v>2811</v>
      </c>
      <c r="B296" s="9" t="s">
        <v>332</v>
      </c>
      <c r="C296" s="9" t="s">
        <v>213</v>
      </c>
      <c r="D296" s="10">
        <v>37469</v>
      </c>
      <c r="E296" s="20">
        <v>20</v>
      </c>
      <c r="F296" s="11">
        <v>4195.71</v>
      </c>
      <c r="G296" s="11">
        <v>1678.28</v>
      </c>
      <c r="H296" s="11">
        <v>158.47999999999999</v>
      </c>
      <c r="I296" s="11">
        <v>6032.47</v>
      </c>
      <c r="J296" s="11">
        <v>1043.25</v>
      </c>
      <c r="K296" s="11">
        <f t="shared" si="3"/>
        <v>4989.22</v>
      </c>
      <c r="L296" s="6"/>
    </row>
    <row r="297" spans="1:12" ht="12.95" customHeight="1" x14ac:dyDescent="0.25">
      <c r="A297" s="8">
        <v>18899</v>
      </c>
      <c r="B297" s="9" t="s">
        <v>333</v>
      </c>
      <c r="C297" s="9" t="s">
        <v>334</v>
      </c>
      <c r="D297" s="10">
        <v>45327</v>
      </c>
      <c r="E297" s="20">
        <v>20</v>
      </c>
      <c r="F297" s="11">
        <v>2764</v>
      </c>
      <c r="G297" s="11">
        <v>0</v>
      </c>
      <c r="H297" s="11">
        <v>1413.4</v>
      </c>
      <c r="I297" s="11">
        <v>4177.3999999999996</v>
      </c>
      <c r="J297" s="11">
        <v>389.87</v>
      </c>
      <c r="K297" s="11">
        <f t="shared" si="3"/>
        <v>3787.5299999999997</v>
      </c>
      <c r="L297" s="6"/>
    </row>
    <row r="298" spans="1:12" ht="12.95" customHeight="1" x14ac:dyDescent="0.25">
      <c r="A298" s="8">
        <v>46000</v>
      </c>
      <c r="B298" s="9" t="s">
        <v>335</v>
      </c>
      <c r="C298" s="9" t="s">
        <v>186</v>
      </c>
      <c r="D298" s="10">
        <v>46119</v>
      </c>
      <c r="E298" s="20">
        <v>20</v>
      </c>
      <c r="F298" s="11">
        <v>4307</v>
      </c>
      <c r="G298" s="11">
        <v>0</v>
      </c>
      <c r="H298" s="11">
        <v>0</v>
      </c>
      <c r="I298" s="11">
        <v>4307</v>
      </c>
      <c r="J298" s="11">
        <v>405.42</v>
      </c>
      <c r="K298" s="11">
        <f t="shared" si="3"/>
        <v>3901.58</v>
      </c>
      <c r="L298" s="6"/>
    </row>
    <row r="299" spans="1:12" ht="12.95" customHeight="1" x14ac:dyDescent="0.25">
      <c r="A299" s="8">
        <v>46800</v>
      </c>
      <c r="B299" s="9" t="s">
        <v>336</v>
      </c>
      <c r="C299" s="9" t="s">
        <v>137</v>
      </c>
      <c r="D299" s="10">
        <v>46157</v>
      </c>
      <c r="E299" s="20">
        <v>20</v>
      </c>
      <c r="F299" s="11">
        <v>2764</v>
      </c>
      <c r="G299" s="11">
        <v>0</v>
      </c>
      <c r="H299" s="11">
        <v>0</v>
      </c>
      <c r="I299" s="11">
        <v>2764</v>
      </c>
      <c r="J299" s="11">
        <v>224.44</v>
      </c>
      <c r="K299" s="11">
        <f t="shared" si="3"/>
        <v>2539.56</v>
      </c>
      <c r="L299" s="6"/>
    </row>
    <row r="300" spans="1:12" ht="12.95" customHeight="1" x14ac:dyDescent="0.25">
      <c r="A300" s="8">
        <v>46801</v>
      </c>
      <c r="B300" s="9" t="s">
        <v>336</v>
      </c>
      <c r="C300" s="9" t="s">
        <v>147</v>
      </c>
      <c r="D300" s="10">
        <v>46198</v>
      </c>
      <c r="E300" s="20">
        <v>20</v>
      </c>
      <c r="F300" s="11">
        <v>2764</v>
      </c>
      <c r="G300" s="11">
        <v>0</v>
      </c>
      <c r="H300" s="11">
        <v>1338</v>
      </c>
      <c r="I300" s="11">
        <v>4102</v>
      </c>
      <c r="J300" s="11">
        <v>1191.48</v>
      </c>
      <c r="K300" s="11">
        <f t="shared" si="3"/>
        <v>2910.52</v>
      </c>
      <c r="L300" s="6"/>
    </row>
    <row r="301" spans="1:12" ht="12.95" customHeight="1" x14ac:dyDescent="0.25">
      <c r="A301" s="8">
        <v>18433</v>
      </c>
      <c r="B301" s="9" t="s">
        <v>337</v>
      </c>
      <c r="C301" s="9" t="s">
        <v>29</v>
      </c>
      <c r="D301" s="10">
        <v>45313</v>
      </c>
      <c r="E301" s="20">
        <v>40</v>
      </c>
      <c r="F301" s="11">
        <v>2741</v>
      </c>
      <c r="G301" s="11">
        <v>0</v>
      </c>
      <c r="H301" s="11">
        <v>1562.37</v>
      </c>
      <c r="I301" s="11">
        <v>4303.37</v>
      </c>
      <c r="J301" s="11">
        <v>404.99</v>
      </c>
      <c r="K301" s="11">
        <f t="shared" si="3"/>
        <v>3898.38</v>
      </c>
      <c r="L301" s="6"/>
    </row>
    <row r="302" spans="1:12" ht="12.95" customHeight="1" x14ac:dyDescent="0.25">
      <c r="A302" s="8">
        <v>11233</v>
      </c>
      <c r="B302" s="9" t="s">
        <v>338</v>
      </c>
      <c r="C302" s="9" t="s">
        <v>134</v>
      </c>
      <c r="D302" s="10">
        <v>40318</v>
      </c>
      <c r="E302" s="20">
        <v>20</v>
      </c>
      <c r="F302" s="11">
        <v>3874.21</v>
      </c>
      <c r="G302" s="11">
        <v>968.55</v>
      </c>
      <c r="H302" s="11">
        <v>446</v>
      </c>
      <c r="I302" s="11">
        <v>5288.76</v>
      </c>
      <c r="J302" s="11">
        <v>479.48</v>
      </c>
      <c r="K302" s="11">
        <f t="shared" si="3"/>
        <v>4809.2800000000007</v>
      </c>
      <c r="L302" s="6"/>
    </row>
    <row r="303" spans="1:12" ht="12.95" customHeight="1" x14ac:dyDescent="0.25">
      <c r="A303" s="8">
        <v>10099</v>
      </c>
      <c r="B303" s="9" t="s">
        <v>339</v>
      </c>
      <c r="C303" s="9" t="s">
        <v>157</v>
      </c>
      <c r="D303" s="10">
        <v>38384</v>
      </c>
      <c r="E303" s="20">
        <v>20</v>
      </c>
      <c r="F303" s="11">
        <v>3874.52</v>
      </c>
      <c r="G303" s="11">
        <v>1356.08</v>
      </c>
      <c r="H303" s="11">
        <v>0</v>
      </c>
      <c r="I303" s="11">
        <v>5230.6000000000004</v>
      </c>
      <c r="J303" s="11">
        <v>590.33000000000004</v>
      </c>
      <c r="K303" s="11">
        <f t="shared" si="3"/>
        <v>4640.2700000000004</v>
      </c>
      <c r="L303" s="6"/>
    </row>
    <row r="304" spans="1:12" ht="12.95" customHeight="1" x14ac:dyDescent="0.25">
      <c r="A304" s="8">
        <v>10511</v>
      </c>
      <c r="B304" s="9" t="s">
        <v>339</v>
      </c>
      <c r="C304" s="9" t="s">
        <v>134</v>
      </c>
      <c r="D304" s="10">
        <v>39295</v>
      </c>
      <c r="E304" s="20">
        <v>20</v>
      </c>
      <c r="F304" s="11">
        <v>3661.28</v>
      </c>
      <c r="G304" s="11">
        <v>1098.3800000000001</v>
      </c>
      <c r="H304" s="11">
        <v>446</v>
      </c>
      <c r="I304" s="11">
        <v>5205.66</v>
      </c>
      <c r="J304" s="11">
        <v>1912.48</v>
      </c>
      <c r="K304" s="11">
        <f t="shared" si="3"/>
        <v>3293.18</v>
      </c>
      <c r="L304" s="6"/>
    </row>
    <row r="305" spans="1:12" ht="12.95" customHeight="1" x14ac:dyDescent="0.25">
      <c r="A305" s="8">
        <v>18977</v>
      </c>
      <c r="B305" s="9" t="s">
        <v>340</v>
      </c>
      <c r="C305" s="9" t="s">
        <v>143</v>
      </c>
      <c r="D305" s="10">
        <v>45338</v>
      </c>
      <c r="E305" s="20">
        <v>20</v>
      </c>
      <c r="F305" s="11">
        <v>2971</v>
      </c>
      <c r="G305" s="11">
        <v>0</v>
      </c>
      <c r="H305" s="11">
        <v>2971</v>
      </c>
      <c r="I305" s="11">
        <v>5942</v>
      </c>
      <c r="J305" s="11">
        <v>997.15</v>
      </c>
      <c r="K305" s="11">
        <f t="shared" si="3"/>
        <v>4944.8500000000004</v>
      </c>
      <c r="L305" s="6"/>
    </row>
    <row r="306" spans="1:12" ht="12.95" customHeight="1" x14ac:dyDescent="0.25">
      <c r="A306" s="8">
        <v>31301</v>
      </c>
      <c r="B306" s="9" t="s">
        <v>341</v>
      </c>
      <c r="C306" s="9" t="s">
        <v>137</v>
      </c>
      <c r="D306" s="10">
        <v>46058</v>
      </c>
      <c r="E306" s="20">
        <v>20</v>
      </c>
      <c r="F306" s="11">
        <v>2764</v>
      </c>
      <c r="G306" s="11">
        <v>0</v>
      </c>
      <c r="H306" s="11">
        <v>446</v>
      </c>
      <c r="I306" s="11">
        <v>3210</v>
      </c>
      <c r="J306" s="11">
        <v>273.77999999999997</v>
      </c>
      <c r="K306" s="11">
        <f t="shared" si="3"/>
        <v>2936.2200000000003</v>
      </c>
      <c r="L306" s="6"/>
    </row>
    <row r="307" spans="1:12" ht="12.95" customHeight="1" x14ac:dyDescent="0.25">
      <c r="A307" s="8">
        <v>11533</v>
      </c>
      <c r="B307" s="9" t="s">
        <v>342</v>
      </c>
      <c r="C307" s="9" t="s">
        <v>161</v>
      </c>
      <c r="D307" s="10">
        <v>34759</v>
      </c>
      <c r="E307" s="20">
        <v>20</v>
      </c>
      <c r="F307" s="11">
        <v>4361.6400000000003</v>
      </c>
      <c r="G307" s="11">
        <v>2398.9</v>
      </c>
      <c r="H307" s="11">
        <v>446</v>
      </c>
      <c r="I307" s="11">
        <v>7206.54</v>
      </c>
      <c r="J307" s="11">
        <v>2006.59</v>
      </c>
      <c r="K307" s="11">
        <f t="shared" si="3"/>
        <v>5199.95</v>
      </c>
      <c r="L307" s="6"/>
    </row>
    <row r="308" spans="1:12" ht="12.95" customHeight="1" x14ac:dyDescent="0.25">
      <c r="A308" s="8">
        <v>11541</v>
      </c>
      <c r="B308" s="9" t="s">
        <v>342</v>
      </c>
      <c r="C308" s="9" t="s">
        <v>161</v>
      </c>
      <c r="D308" s="10">
        <v>34428</v>
      </c>
      <c r="E308" s="20">
        <v>20</v>
      </c>
      <c r="F308" s="11">
        <v>4361.6400000000003</v>
      </c>
      <c r="G308" s="11">
        <v>2398.9</v>
      </c>
      <c r="H308" s="11">
        <v>997.99</v>
      </c>
      <c r="I308" s="11">
        <v>7758.53</v>
      </c>
      <c r="J308" s="11">
        <v>1812.15</v>
      </c>
      <c r="K308" s="11">
        <f t="shared" si="3"/>
        <v>5946.3799999999992</v>
      </c>
      <c r="L308" s="6"/>
    </row>
    <row r="309" spans="1:12" ht="12.95" customHeight="1" x14ac:dyDescent="0.25">
      <c r="A309" s="8">
        <v>1350</v>
      </c>
      <c r="B309" s="9" t="s">
        <v>343</v>
      </c>
      <c r="C309" s="9" t="s">
        <v>161</v>
      </c>
      <c r="D309" s="10">
        <v>32953</v>
      </c>
      <c r="E309" s="20">
        <v>20</v>
      </c>
      <c r="F309" s="11">
        <v>4474.33</v>
      </c>
      <c r="G309" s="11">
        <v>2684.6</v>
      </c>
      <c r="H309" s="11">
        <v>0</v>
      </c>
      <c r="I309" s="11">
        <v>7158.93</v>
      </c>
      <c r="J309" s="11">
        <v>2022.92</v>
      </c>
      <c r="K309" s="11">
        <f t="shared" si="3"/>
        <v>5136.01</v>
      </c>
      <c r="L309" s="6"/>
    </row>
    <row r="310" spans="1:12" ht="12.95" customHeight="1" x14ac:dyDescent="0.25">
      <c r="A310" s="8">
        <v>11355</v>
      </c>
      <c r="B310" s="9" t="s">
        <v>343</v>
      </c>
      <c r="C310" s="9" t="s">
        <v>161</v>
      </c>
      <c r="D310" s="10">
        <v>34428</v>
      </c>
      <c r="E310" s="20">
        <v>20</v>
      </c>
      <c r="F310" s="11">
        <v>4474.33</v>
      </c>
      <c r="G310" s="11">
        <v>2460.88</v>
      </c>
      <c r="H310" s="11">
        <v>1006.14</v>
      </c>
      <c r="I310" s="11">
        <v>7941.35</v>
      </c>
      <c r="J310" s="11">
        <v>1937.28</v>
      </c>
      <c r="K310" s="11">
        <f t="shared" si="3"/>
        <v>6004.0700000000006</v>
      </c>
      <c r="L310" s="6"/>
    </row>
    <row r="311" spans="1:12" ht="12.95" customHeight="1" x14ac:dyDescent="0.25">
      <c r="A311" s="8">
        <v>42000</v>
      </c>
      <c r="B311" s="9" t="s">
        <v>344</v>
      </c>
      <c r="C311" s="9" t="s">
        <v>345</v>
      </c>
      <c r="D311" s="10">
        <v>46059</v>
      </c>
      <c r="E311" s="20">
        <v>20</v>
      </c>
      <c r="F311" s="11">
        <v>2764</v>
      </c>
      <c r="G311" s="11">
        <v>0</v>
      </c>
      <c r="H311" s="11">
        <v>446</v>
      </c>
      <c r="I311" s="11">
        <v>3210</v>
      </c>
      <c r="J311" s="11">
        <v>273.77999999999997</v>
      </c>
      <c r="K311" s="11">
        <f t="shared" si="3"/>
        <v>2936.2200000000003</v>
      </c>
      <c r="L311" s="6"/>
    </row>
    <row r="312" spans="1:12" ht="12.95" customHeight="1" x14ac:dyDescent="0.25">
      <c r="A312" s="8">
        <v>11630</v>
      </c>
      <c r="B312" s="9" t="s">
        <v>346</v>
      </c>
      <c r="C312" s="9" t="s">
        <v>199</v>
      </c>
      <c r="D312" s="10">
        <v>35704</v>
      </c>
      <c r="E312" s="20">
        <v>20</v>
      </c>
      <c r="F312" s="11">
        <v>4317</v>
      </c>
      <c r="G312" s="11">
        <v>0</v>
      </c>
      <c r="H312" s="11">
        <v>0</v>
      </c>
      <c r="I312" s="11">
        <v>4317</v>
      </c>
      <c r="J312" s="11">
        <v>0</v>
      </c>
      <c r="K312" s="11">
        <f t="shared" si="3"/>
        <v>4317</v>
      </c>
      <c r="L312" s="6"/>
    </row>
    <row r="313" spans="1:12" ht="12.95" customHeight="1" x14ac:dyDescent="0.25">
      <c r="A313" s="8">
        <v>10266</v>
      </c>
      <c r="B313" s="9" t="s">
        <v>347</v>
      </c>
      <c r="C313" s="9" t="s">
        <v>157</v>
      </c>
      <c r="D313" s="10">
        <v>38394</v>
      </c>
      <c r="E313" s="20">
        <v>20</v>
      </c>
      <c r="F313" s="11">
        <v>4081.52</v>
      </c>
      <c r="G313" s="11">
        <v>1428.53</v>
      </c>
      <c r="H313" s="11">
        <v>0</v>
      </c>
      <c r="I313" s="11">
        <v>5510.05</v>
      </c>
      <c r="J313" s="11">
        <v>767.57</v>
      </c>
      <c r="K313" s="11">
        <f t="shared" si="3"/>
        <v>4742.4800000000005</v>
      </c>
      <c r="L313" s="6"/>
    </row>
    <row r="314" spans="1:12" ht="12.95" customHeight="1" x14ac:dyDescent="0.25">
      <c r="A314" s="8">
        <v>10622</v>
      </c>
      <c r="B314" s="9" t="s">
        <v>347</v>
      </c>
      <c r="C314" s="9" t="s">
        <v>193</v>
      </c>
      <c r="D314" s="10">
        <v>39601</v>
      </c>
      <c r="E314" s="20">
        <v>20</v>
      </c>
      <c r="F314" s="11">
        <v>3868.28</v>
      </c>
      <c r="G314" s="11">
        <v>1160.48</v>
      </c>
      <c r="H314" s="11">
        <v>826.86</v>
      </c>
      <c r="I314" s="11">
        <v>5855.62</v>
      </c>
      <c r="J314" s="11">
        <v>2165.61</v>
      </c>
      <c r="K314" s="11">
        <f t="shared" si="3"/>
        <v>3690.0099999999998</v>
      </c>
      <c r="L314" s="6"/>
    </row>
    <row r="315" spans="1:12" ht="12.95" customHeight="1" x14ac:dyDescent="0.25">
      <c r="A315" s="8">
        <v>45000</v>
      </c>
      <c r="B315" s="9" t="s">
        <v>348</v>
      </c>
      <c r="C315" s="9" t="s">
        <v>196</v>
      </c>
      <c r="D315" s="10">
        <v>46093</v>
      </c>
      <c r="E315" s="20">
        <v>20</v>
      </c>
      <c r="F315" s="11">
        <v>2764</v>
      </c>
      <c r="G315" s="11">
        <v>0</v>
      </c>
      <c r="H315" s="11">
        <v>0</v>
      </c>
      <c r="I315" s="11">
        <v>2764</v>
      </c>
      <c r="J315" s="11">
        <v>224.44</v>
      </c>
      <c r="K315" s="11">
        <f t="shared" si="3"/>
        <v>2539.56</v>
      </c>
      <c r="L315" s="6"/>
    </row>
    <row r="316" spans="1:12" ht="12.95" customHeight="1" x14ac:dyDescent="0.25">
      <c r="A316" s="8">
        <v>31334</v>
      </c>
      <c r="B316" s="9" t="s">
        <v>349</v>
      </c>
      <c r="C316" s="9" t="s">
        <v>350</v>
      </c>
      <c r="D316" s="10">
        <v>45796</v>
      </c>
      <c r="E316" s="20">
        <v>20</v>
      </c>
      <c r="F316" s="11">
        <v>2764</v>
      </c>
      <c r="G316" s="11">
        <v>0</v>
      </c>
      <c r="H316" s="11">
        <v>892</v>
      </c>
      <c r="I316" s="11">
        <v>3656</v>
      </c>
      <c r="J316" s="11">
        <v>327.3</v>
      </c>
      <c r="K316" s="11">
        <f t="shared" si="3"/>
        <v>3328.7</v>
      </c>
      <c r="L316" s="6"/>
    </row>
    <row r="317" spans="1:12" ht="12.95" customHeight="1" x14ac:dyDescent="0.25">
      <c r="A317" s="8">
        <v>43900</v>
      </c>
      <c r="B317" s="9" t="s">
        <v>351</v>
      </c>
      <c r="C317" s="9" t="s">
        <v>139</v>
      </c>
      <c r="D317" s="10">
        <v>46083</v>
      </c>
      <c r="E317" s="20">
        <v>30</v>
      </c>
      <c r="F317" s="11">
        <v>1828</v>
      </c>
      <c r="G317" s="11">
        <v>0</v>
      </c>
      <c r="H317" s="11">
        <v>202.62</v>
      </c>
      <c r="I317" s="11">
        <v>2030.62</v>
      </c>
      <c r="J317" s="11">
        <v>140.19999999999999</v>
      </c>
      <c r="K317" s="11">
        <f t="shared" si="3"/>
        <v>1890.4199999999998</v>
      </c>
      <c r="L317" s="6"/>
    </row>
    <row r="318" spans="1:12" ht="12.95" customHeight="1" x14ac:dyDescent="0.25">
      <c r="A318" s="8" t="s">
        <v>492</v>
      </c>
      <c r="B318" s="9" t="s">
        <v>352</v>
      </c>
      <c r="C318" s="9" t="s">
        <v>193</v>
      </c>
      <c r="D318" s="10">
        <v>41492</v>
      </c>
      <c r="E318" s="20">
        <v>20</v>
      </c>
      <c r="F318" s="11">
        <v>3659.96</v>
      </c>
      <c r="G318" s="11">
        <v>731.99</v>
      </c>
      <c r="H318" s="11">
        <v>0</v>
      </c>
      <c r="I318" s="11">
        <v>4391.95</v>
      </c>
      <c r="J318" s="11">
        <v>416.37</v>
      </c>
      <c r="K318" s="11">
        <f t="shared" si="3"/>
        <v>3975.58</v>
      </c>
      <c r="L318" s="6"/>
    </row>
    <row r="319" spans="1:12" ht="12.95" customHeight="1" x14ac:dyDescent="0.25">
      <c r="A319" s="8">
        <v>10288</v>
      </c>
      <c r="B319" s="9" t="s">
        <v>353</v>
      </c>
      <c r="C319" s="9" t="s">
        <v>157</v>
      </c>
      <c r="D319" s="10">
        <v>38394</v>
      </c>
      <c r="E319" s="20">
        <v>20</v>
      </c>
      <c r="F319" s="11">
        <v>4195.7</v>
      </c>
      <c r="G319" s="11">
        <v>1468.5</v>
      </c>
      <c r="H319" s="11">
        <v>4011.9</v>
      </c>
      <c r="I319" s="11">
        <v>9676.1</v>
      </c>
      <c r="J319" s="11">
        <v>2364.27</v>
      </c>
      <c r="K319" s="11">
        <f t="shared" si="3"/>
        <v>7311.83</v>
      </c>
      <c r="L319" s="6"/>
    </row>
    <row r="320" spans="1:12" ht="12.95" customHeight="1" x14ac:dyDescent="0.25">
      <c r="A320" s="8" t="s">
        <v>493</v>
      </c>
      <c r="B320" s="9" t="s">
        <v>354</v>
      </c>
      <c r="C320" s="9" t="s">
        <v>181</v>
      </c>
      <c r="D320" s="10">
        <v>38961</v>
      </c>
      <c r="E320" s="20">
        <v>20</v>
      </c>
      <c r="F320" s="11">
        <v>3874.21</v>
      </c>
      <c r="G320" s="11">
        <v>1162.26</v>
      </c>
      <c r="H320" s="11">
        <v>322.85000000000002</v>
      </c>
      <c r="I320" s="11">
        <v>5359.32</v>
      </c>
      <c r="J320" s="11">
        <v>607.74</v>
      </c>
      <c r="K320" s="11">
        <f t="shared" si="3"/>
        <v>4751.58</v>
      </c>
      <c r="L320" s="6"/>
    </row>
    <row r="321" spans="1:12" ht="12.95" customHeight="1" x14ac:dyDescent="0.25">
      <c r="A321" s="8">
        <v>11300</v>
      </c>
      <c r="B321" s="9" t="s">
        <v>355</v>
      </c>
      <c r="C321" s="9" t="s">
        <v>134</v>
      </c>
      <c r="D321" s="10">
        <v>40644</v>
      </c>
      <c r="E321" s="20">
        <v>20</v>
      </c>
      <c r="F321" s="11">
        <v>3808.96</v>
      </c>
      <c r="G321" s="11">
        <v>952.24</v>
      </c>
      <c r="H321" s="11">
        <v>751</v>
      </c>
      <c r="I321" s="11">
        <v>5512.2</v>
      </c>
      <c r="J321" s="11">
        <v>725.97</v>
      </c>
      <c r="K321" s="11">
        <f t="shared" si="3"/>
        <v>4786.2299999999996</v>
      </c>
      <c r="L321" s="6"/>
    </row>
    <row r="322" spans="1:12" ht="12.95" customHeight="1" x14ac:dyDescent="0.25">
      <c r="A322" s="8">
        <v>45400</v>
      </c>
      <c r="B322" s="9" t="s">
        <v>356</v>
      </c>
      <c r="C322" s="9" t="s">
        <v>350</v>
      </c>
      <c r="D322" s="10">
        <v>46104</v>
      </c>
      <c r="E322" s="20">
        <v>20</v>
      </c>
      <c r="F322" s="11">
        <v>2764</v>
      </c>
      <c r="G322" s="11">
        <v>0</v>
      </c>
      <c r="H322" s="11">
        <v>1338</v>
      </c>
      <c r="I322" s="11">
        <v>4102</v>
      </c>
      <c r="J322" s="11">
        <v>380.82</v>
      </c>
      <c r="K322" s="11">
        <f t="shared" si="3"/>
        <v>3721.18</v>
      </c>
      <c r="L322" s="6"/>
    </row>
    <row r="323" spans="1:12" ht="12.95" customHeight="1" x14ac:dyDescent="0.25">
      <c r="A323" s="8" t="s">
        <v>494</v>
      </c>
      <c r="B323" s="9" t="s">
        <v>357</v>
      </c>
      <c r="C323" s="9" t="s">
        <v>213</v>
      </c>
      <c r="D323" s="10">
        <v>40707</v>
      </c>
      <c r="E323" s="20">
        <v>20</v>
      </c>
      <c r="F323" s="11">
        <v>3808.96</v>
      </c>
      <c r="G323" s="11">
        <v>952.24</v>
      </c>
      <c r="H323" s="11">
        <v>305</v>
      </c>
      <c r="I323" s="11">
        <v>5066.2</v>
      </c>
      <c r="J323" s="11">
        <v>510.77</v>
      </c>
      <c r="K323" s="11">
        <f t="shared" si="3"/>
        <v>4555.43</v>
      </c>
      <c r="L323" s="6"/>
    </row>
    <row r="324" spans="1:12" ht="12.95" customHeight="1" x14ac:dyDescent="0.25">
      <c r="A324" s="8">
        <v>11622</v>
      </c>
      <c r="B324" s="9" t="s">
        <v>358</v>
      </c>
      <c r="C324" s="9" t="s">
        <v>199</v>
      </c>
      <c r="D324" s="10">
        <v>35657</v>
      </c>
      <c r="E324" s="20">
        <v>20</v>
      </c>
      <c r="F324" s="11">
        <v>3732</v>
      </c>
      <c r="G324" s="11">
        <v>0</v>
      </c>
      <c r="H324" s="11">
        <v>0</v>
      </c>
      <c r="I324" s="11">
        <v>3732</v>
      </c>
      <c r="J324" s="11">
        <v>0</v>
      </c>
      <c r="K324" s="11">
        <f t="shared" si="3"/>
        <v>3732</v>
      </c>
      <c r="L324" s="6"/>
    </row>
    <row r="325" spans="1:12" ht="12.95" customHeight="1" x14ac:dyDescent="0.25">
      <c r="A325" s="8">
        <v>1465</v>
      </c>
      <c r="B325" s="9" t="s">
        <v>359</v>
      </c>
      <c r="C325" s="9" t="s">
        <v>170</v>
      </c>
      <c r="D325" s="10">
        <v>31126</v>
      </c>
      <c r="E325" s="20">
        <v>20</v>
      </c>
      <c r="F325" s="11">
        <v>4474.33</v>
      </c>
      <c r="G325" s="11">
        <v>2908.31</v>
      </c>
      <c r="H325" s="11">
        <v>445.65</v>
      </c>
      <c r="I325" s="11">
        <v>7828.29</v>
      </c>
      <c r="J325" s="11">
        <v>2229.63</v>
      </c>
      <c r="K325" s="11">
        <f t="shared" si="3"/>
        <v>5598.66</v>
      </c>
      <c r="L325" s="6"/>
    </row>
    <row r="326" spans="1:12" ht="12.95" customHeight="1" x14ac:dyDescent="0.25">
      <c r="A326" s="8">
        <v>11460</v>
      </c>
      <c r="B326" s="9" t="s">
        <v>359</v>
      </c>
      <c r="C326" s="9" t="s">
        <v>170</v>
      </c>
      <c r="D326" s="10">
        <v>34428</v>
      </c>
      <c r="E326" s="20">
        <v>20</v>
      </c>
      <c r="F326" s="11">
        <v>4474.33</v>
      </c>
      <c r="G326" s="11">
        <v>2460.88</v>
      </c>
      <c r="H326" s="11">
        <v>2121.14</v>
      </c>
      <c r="I326" s="11">
        <v>9056.35</v>
      </c>
      <c r="J326" s="11">
        <v>1853.32</v>
      </c>
      <c r="K326" s="11">
        <f t="shared" si="3"/>
        <v>7203.0300000000007</v>
      </c>
      <c r="L326" s="6"/>
    </row>
    <row r="327" spans="1:12" ht="12.95" customHeight="1" x14ac:dyDescent="0.25">
      <c r="A327" s="41" t="s">
        <v>476</v>
      </c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6"/>
    </row>
    <row r="328" spans="1:12" ht="12.95" customHeight="1" x14ac:dyDescent="0.25">
      <c r="A328" s="8">
        <v>18255</v>
      </c>
      <c r="B328" s="9" t="s">
        <v>360</v>
      </c>
      <c r="C328" s="9" t="s">
        <v>29</v>
      </c>
      <c r="D328" s="10">
        <v>45293</v>
      </c>
      <c r="E328" s="20">
        <v>40</v>
      </c>
      <c r="F328" s="11">
        <v>2741</v>
      </c>
      <c r="G328" s="11">
        <v>0</v>
      </c>
      <c r="H328" s="11">
        <v>3437.76</v>
      </c>
      <c r="I328" s="11">
        <v>6178.76</v>
      </c>
      <c r="J328" s="11">
        <v>1117.81</v>
      </c>
      <c r="K328" s="11">
        <f>SUM(I328-J328)</f>
        <v>5060.9500000000007</v>
      </c>
      <c r="L328" s="6"/>
    </row>
    <row r="329" spans="1:12" ht="12.95" customHeight="1" x14ac:dyDescent="0.25">
      <c r="A329" s="8">
        <v>18599</v>
      </c>
      <c r="B329" s="9" t="s">
        <v>361</v>
      </c>
      <c r="C329" s="9" t="s">
        <v>362</v>
      </c>
      <c r="D329" s="10">
        <v>45342</v>
      </c>
      <c r="E329" s="20">
        <v>40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f t="shared" ref="K329:K392" si="4">SUM(I329-J329)</f>
        <v>0</v>
      </c>
      <c r="L329" s="6"/>
    </row>
    <row r="330" spans="1:12" ht="12.95" customHeight="1" x14ac:dyDescent="0.25">
      <c r="A330" s="8">
        <v>39401</v>
      </c>
      <c r="B330" s="9" t="s">
        <v>363</v>
      </c>
      <c r="C330" s="9" t="s">
        <v>364</v>
      </c>
      <c r="D330" s="10">
        <v>46252</v>
      </c>
      <c r="E330" s="20">
        <v>16</v>
      </c>
      <c r="F330" s="11">
        <v>13572</v>
      </c>
      <c r="G330" s="11">
        <v>0</v>
      </c>
      <c r="H330" s="11">
        <v>261</v>
      </c>
      <c r="I330" s="11">
        <v>13833</v>
      </c>
      <c r="J330" s="11">
        <v>3507.42</v>
      </c>
      <c r="K330" s="11">
        <f t="shared" si="4"/>
        <v>10325.58</v>
      </c>
      <c r="L330" s="6"/>
    </row>
    <row r="331" spans="1:12" ht="12.95" customHeight="1" x14ac:dyDescent="0.25">
      <c r="A331" s="8">
        <v>3422</v>
      </c>
      <c r="B331" s="9" t="s">
        <v>365</v>
      </c>
      <c r="C331" s="9" t="s">
        <v>366</v>
      </c>
      <c r="D331" s="10">
        <v>38380</v>
      </c>
      <c r="E331" s="20">
        <v>20</v>
      </c>
      <c r="F331" s="11">
        <v>10179</v>
      </c>
      <c r="G331" s="11">
        <v>3562.65</v>
      </c>
      <c r="H331" s="11">
        <v>261</v>
      </c>
      <c r="I331" s="11">
        <v>14002.65</v>
      </c>
      <c r="J331" s="11">
        <v>3501.94</v>
      </c>
      <c r="K331" s="11">
        <f t="shared" si="4"/>
        <v>10500.71</v>
      </c>
      <c r="L331" s="6"/>
    </row>
    <row r="332" spans="1:12" ht="12.95" customHeight="1" x14ac:dyDescent="0.25">
      <c r="A332" s="8">
        <v>3477</v>
      </c>
      <c r="B332" s="9" t="s">
        <v>367</v>
      </c>
      <c r="C332" s="9" t="s">
        <v>366</v>
      </c>
      <c r="D332" s="10">
        <v>38870</v>
      </c>
      <c r="E332" s="20">
        <v>20</v>
      </c>
      <c r="F332" s="11">
        <v>10179</v>
      </c>
      <c r="G332" s="11">
        <v>3053.7</v>
      </c>
      <c r="H332" s="11">
        <v>1109.25</v>
      </c>
      <c r="I332" s="11">
        <v>14341.95</v>
      </c>
      <c r="J332" s="11">
        <v>3751.66</v>
      </c>
      <c r="K332" s="11">
        <f t="shared" si="4"/>
        <v>10590.29</v>
      </c>
      <c r="L332" s="6"/>
    </row>
    <row r="333" spans="1:12" ht="12.95" customHeight="1" x14ac:dyDescent="0.25">
      <c r="A333" s="8">
        <v>37800</v>
      </c>
      <c r="B333" s="9" t="s">
        <v>368</v>
      </c>
      <c r="C333" s="9" t="s">
        <v>369</v>
      </c>
      <c r="D333" s="10">
        <v>45820</v>
      </c>
      <c r="E333" s="20">
        <v>40</v>
      </c>
      <c r="F333" s="11">
        <v>4307</v>
      </c>
      <c r="G333" s="11">
        <v>0</v>
      </c>
      <c r="H333" s="11">
        <v>261</v>
      </c>
      <c r="I333" s="11">
        <v>4568</v>
      </c>
      <c r="J333" s="11">
        <v>441.02</v>
      </c>
      <c r="K333" s="11">
        <f t="shared" si="4"/>
        <v>4126.9799999999996</v>
      </c>
      <c r="L333" s="6"/>
    </row>
    <row r="334" spans="1:12" ht="12.95" customHeight="1" x14ac:dyDescent="0.25">
      <c r="A334" s="8">
        <v>12900</v>
      </c>
      <c r="B334" s="9" t="s">
        <v>370</v>
      </c>
      <c r="C334" s="9" t="s">
        <v>362</v>
      </c>
      <c r="D334" s="10">
        <v>43168</v>
      </c>
      <c r="E334" s="20">
        <v>40</v>
      </c>
      <c r="F334" s="11">
        <v>3484</v>
      </c>
      <c r="G334" s="11">
        <v>348.4</v>
      </c>
      <c r="H334" s="11">
        <v>361</v>
      </c>
      <c r="I334" s="11">
        <v>4193.3999999999996</v>
      </c>
      <c r="J334" s="11">
        <v>379.79</v>
      </c>
      <c r="K334" s="11">
        <f t="shared" si="4"/>
        <v>3813.6099999999997</v>
      </c>
      <c r="L334" s="6"/>
    </row>
    <row r="335" spans="1:12" ht="12.95" customHeight="1" x14ac:dyDescent="0.25">
      <c r="A335" s="8">
        <v>47800</v>
      </c>
      <c r="B335" s="9" t="s">
        <v>371</v>
      </c>
      <c r="C335" s="9" t="s">
        <v>186</v>
      </c>
      <c r="D335" s="10">
        <v>46210</v>
      </c>
      <c r="E335" s="20">
        <v>20</v>
      </c>
      <c r="F335" s="11">
        <v>4307</v>
      </c>
      <c r="G335" s="11">
        <v>0</v>
      </c>
      <c r="H335" s="11">
        <v>479.15</v>
      </c>
      <c r="I335" s="11">
        <v>4786.1499999999996</v>
      </c>
      <c r="J335" s="11">
        <v>471.56</v>
      </c>
      <c r="K335" s="11">
        <f t="shared" si="4"/>
        <v>4314.5899999999992</v>
      </c>
      <c r="L335" s="6"/>
    </row>
    <row r="336" spans="1:12" ht="12.95" customHeight="1" x14ac:dyDescent="0.25">
      <c r="A336" s="8">
        <v>3565</v>
      </c>
      <c r="B336" s="9" t="s">
        <v>372</v>
      </c>
      <c r="C336" s="9" t="s">
        <v>373</v>
      </c>
      <c r="D336" s="10">
        <v>34276</v>
      </c>
      <c r="E336" s="20">
        <v>36</v>
      </c>
      <c r="F336" s="11">
        <v>2610</v>
      </c>
      <c r="G336" s="11">
        <v>1305</v>
      </c>
      <c r="H336" s="11">
        <v>783</v>
      </c>
      <c r="I336" s="11">
        <v>4698</v>
      </c>
      <c r="J336" s="11">
        <v>459.22</v>
      </c>
      <c r="K336" s="11">
        <f t="shared" si="4"/>
        <v>4238.78</v>
      </c>
      <c r="L336" s="6"/>
    </row>
    <row r="337" spans="1:12" ht="12.95" customHeight="1" x14ac:dyDescent="0.25">
      <c r="A337" s="8">
        <v>18388</v>
      </c>
      <c r="B337" s="9" t="s">
        <v>374</v>
      </c>
      <c r="C337" s="9" t="s">
        <v>29</v>
      </c>
      <c r="D337" s="10">
        <v>45313</v>
      </c>
      <c r="E337" s="20">
        <v>40</v>
      </c>
      <c r="F337" s="11">
        <v>2741</v>
      </c>
      <c r="G337" s="11">
        <v>0</v>
      </c>
      <c r="H337" s="11">
        <v>3536.29</v>
      </c>
      <c r="I337" s="11">
        <v>6277.29</v>
      </c>
      <c r="J337" s="11">
        <v>1063.75</v>
      </c>
      <c r="K337" s="11">
        <f t="shared" si="4"/>
        <v>5213.54</v>
      </c>
      <c r="L337" s="6"/>
    </row>
    <row r="338" spans="1:12" ht="12.95" customHeight="1" x14ac:dyDescent="0.25">
      <c r="A338" s="8">
        <v>18444</v>
      </c>
      <c r="B338" s="9" t="s">
        <v>375</v>
      </c>
      <c r="C338" s="9" t="s">
        <v>366</v>
      </c>
      <c r="D338" s="10">
        <v>45313</v>
      </c>
      <c r="E338" s="20">
        <v>20</v>
      </c>
      <c r="F338" s="11">
        <v>9788</v>
      </c>
      <c r="G338" s="11">
        <v>0</v>
      </c>
      <c r="H338" s="11">
        <v>3262.5</v>
      </c>
      <c r="I338" s="11">
        <v>13050.5</v>
      </c>
      <c r="J338" s="11">
        <v>3344.37</v>
      </c>
      <c r="K338" s="11">
        <f t="shared" si="4"/>
        <v>9706.130000000001</v>
      </c>
      <c r="L338" s="6"/>
    </row>
    <row r="339" spans="1:12" ht="12.95" customHeight="1" x14ac:dyDescent="0.25">
      <c r="A339" s="8">
        <v>30777</v>
      </c>
      <c r="B339" s="9" t="s">
        <v>376</v>
      </c>
      <c r="C339" s="9" t="s">
        <v>377</v>
      </c>
      <c r="D339" s="10">
        <v>45558</v>
      </c>
      <c r="E339" s="20">
        <v>40</v>
      </c>
      <c r="F339" s="11">
        <v>3354</v>
      </c>
      <c r="G339" s="11">
        <v>0</v>
      </c>
      <c r="H339" s="11">
        <v>261</v>
      </c>
      <c r="I339" s="11">
        <v>3615</v>
      </c>
      <c r="J339" s="11">
        <v>322.38</v>
      </c>
      <c r="K339" s="11">
        <f t="shared" si="4"/>
        <v>3292.62</v>
      </c>
      <c r="L339" s="6"/>
    </row>
    <row r="340" spans="1:12" ht="12.95" customHeight="1" x14ac:dyDescent="0.25">
      <c r="A340" s="8">
        <v>18366</v>
      </c>
      <c r="B340" s="9" t="s">
        <v>378</v>
      </c>
      <c r="C340" s="9" t="s">
        <v>379</v>
      </c>
      <c r="D340" s="10">
        <v>45301</v>
      </c>
      <c r="E340" s="20">
        <v>40</v>
      </c>
      <c r="F340" s="11">
        <v>2372</v>
      </c>
      <c r="G340" s="11">
        <v>0</v>
      </c>
      <c r="H340" s="11">
        <v>0</v>
      </c>
      <c r="I340" s="11">
        <v>2372</v>
      </c>
      <c r="J340" s="11">
        <v>260.92</v>
      </c>
      <c r="K340" s="11">
        <f t="shared" si="4"/>
        <v>2111.08</v>
      </c>
      <c r="L340" s="6"/>
    </row>
    <row r="341" spans="1:12" ht="12.95" customHeight="1" x14ac:dyDescent="0.25">
      <c r="A341" s="8">
        <v>41200</v>
      </c>
      <c r="B341" s="9" t="s">
        <v>380</v>
      </c>
      <c r="C341" s="9" t="s">
        <v>329</v>
      </c>
      <c r="D341" s="10">
        <v>46049</v>
      </c>
      <c r="E341" s="20">
        <v>20</v>
      </c>
      <c r="F341" s="11">
        <v>3654</v>
      </c>
      <c r="G341" s="11">
        <v>0</v>
      </c>
      <c r="H341" s="11">
        <v>0</v>
      </c>
      <c r="I341" s="11">
        <v>3654</v>
      </c>
      <c r="J341" s="11">
        <v>327.06</v>
      </c>
      <c r="K341" s="11">
        <f t="shared" si="4"/>
        <v>3326.94</v>
      </c>
      <c r="L341" s="6"/>
    </row>
    <row r="342" spans="1:12" ht="12.95" customHeight="1" x14ac:dyDescent="0.25">
      <c r="A342" s="8">
        <v>3177</v>
      </c>
      <c r="B342" s="9" t="s">
        <v>381</v>
      </c>
      <c r="C342" s="9" t="s">
        <v>29</v>
      </c>
      <c r="D342" s="10">
        <v>40218</v>
      </c>
      <c r="E342" s="20">
        <v>40</v>
      </c>
      <c r="F342" s="11">
        <v>2401.1999999999998</v>
      </c>
      <c r="G342" s="11">
        <v>600.29999999999995</v>
      </c>
      <c r="H342" s="11">
        <v>1179.81</v>
      </c>
      <c r="I342" s="11">
        <v>4181.3100000000004</v>
      </c>
      <c r="J342" s="11">
        <v>390.34</v>
      </c>
      <c r="K342" s="11">
        <f t="shared" si="4"/>
        <v>3790.9700000000003</v>
      </c>
      <c r="L342" s="6"/>
    </row>
    <row r="343" spans="1:12" ht="12.95" customHeight="1" x14ac:dyDescent="0.25">
      <c r="A343" s="8">
        <v>48800</v>
      </c>
      <c r="B343" s="9" t="s">
        <v>382</v>
      </c>
      <c r="C343" s="9" t="s">
        <v>383</v>
      </c>
      <c r="D343" s="10">
        <v>46241</v>
      </c>
      <c r="E343" s="20">
        <v>40</v>
      </c>
      <c r="F343" s="11">
        <v>2480</v>
      </c>
      <c r="G343" s="11">
        <v>0</v>
      </c>
      <c r="H343" s="11">
        <v>261</v>
      </c>
      <c r="I343" s="11">
        <v>2741</v>
      </c>
      <c r="J343" s="11">
        <v>222.37</v>
      </c>
      <c r="K343" s="11">
        <f t="shared" si="4"/>
        <v>2518.63</v>
      </c>
      <c r="L343" s="6"/>
    </row>
    <row r="344" spans="1:12" ht="12.95" customHeight="1" x14ac:dyDescent="0.25">
      <c r="A344" s="8">
        <v>4144</v>
      </c>
      <c r="B344" s="9" t="s">
        <v>384</v>
      </c>
      <c r="C344" s="9" t="s">
        <v>362</v>
      </c>
      <c r="D344" s="10">
        <v>40680</v>
      </c>
      <c r="E344" s="20">
        <v>40</v>
      </c>
      <c r="F344" s="11">
        <v>3745</v>
      </c>
      <c r="G344" s="11">
        <v>1123.5</v>
      </c>
      <c r="H344" s="11">
        <v>712.25</v>
      </c>
      <c r="I344" s="11">
        <v>5580.75</v>
      </c>
      <c r="J344" s="11">
        <v>684.45</v>
      </c>
      <c r="K344" s="11">
        <f t="shared" si="4"/>
        <v>4896.3</v>
      </c>
      <c r="L344" s="6"/>
    </row>
    <row r="345" spans="1:12" ht="12.95" customHeight="1" x14ac:dyDescent="0.25">
      <c r="A345" s="8">
        <v>13255</v>
      </c>
      <c r="B345" s="9" t="s">
        <v>385</v>
      </c>
      <c r="C345" s="9" t="s">
        <v>386</v>
      </c>
      <c r="D345" s="10">
        <v>43334</v>
      </c>
      <c r="E345" s="20">
        <v>20</v>
      </c>
      <c r="F345" s="11">
        <v>4437</v>
      </c>
      <c r="G345" s="11">
        <v>443.7</v>
      </c>
      <c r="H345" s="11">
        <v>2695.48</v>
      </c>
      <c r="I345" s="11">
        <v>7576.18</v>
      </c>
      <c r="J345" s="11">
        <v>1799.79</v>
      </c>
      <c r="K345" s="11">
        <f t="shared" si="4"/>
        <v>5776.39</v>
      </c>
      <c r="L345" s="6"/>
    </row>
    <row r="346" spans="1:12" ht="12.95" customHeight="1" x14ac:dyDescent="0.25">
      <c r="A346" s="8">
        <v>7899</v>
      </c>
      <c r="B346" s="9" t="s">
        <v>387</v>
      </c>
      <c r="C346" s="9" t="s">
        <v>369</v>
      </c>
      <c r="D346" s="10">
        <v>42545</v>
      </c>
      <c r="E346" s="20">
        <v>40</v>
      </c>
      <c r="F346" s="11">
        <v>4568</v>
      </c>
      <c r="G346" s="11">
        <v>685.2</v>
      </c>
      <c r="H346" s="11">
        <v>641.66999999999996</v>
      </c>
      <c r="I346" s="11">
        <v>5894.87</v>
      </c>
      <c r="J346" s="11">
        <v>920.99</v>
      </c>
      <c r="K346" s="11">
        <f t="shared" si="4"/>
        <v>4973.88</v>
      </c>
      <c r="L346" s="6"/>
    </row>
    <row r="347" spans="1:12" ht="12.95" customHeight="1" x14ac:dyDescent="0.25">
      <c r="A347" s="8">
        <v>49800</v>
      </c>
      <c r="B347" s="9" t="s">
        <v>388</v>
      </c>
      <c r="C347" s="9" t="s">
        <v>366</v>
      </c>
      <c r="D347" s="10">
        <v>46290</v>
      </c>
      <c r="E347" s="20">
        <v>20</v>
      </c>
      <c r="F347" s="11">
        <v>1957.6</v>
      </c>
      <c r="G347" s="11">
        <v>0</v>
      </c>
      <c r="H347" s="11">
        <v>52.2</v>
      </c>
      <c r="I347" s="11">
        <v>2009.8</v>
      </c>
      <c r="J347" s="11">
        <v>156.56</v>
      </c>
      <c r="K347" s="11">
        <f t="shared" si="4"/>
        <v>1853.24</v>
      </c>
      <c r="L347" s="6"/>
    </row>
    <row r="348" spans="1:12" ht="12.95" customHeight="1" x14ac:dyDescent="0.25">
      <c r="A348" s="8">
        <v>3744</v>
      </c>
      <c r="B348" s="9" t="s">
        <v>389</v>
      </c>
      <c r="C348" s="9" t="s">
        <v>369</v>
      </c>
      <c r="D348" s="10">
        <v>39517</v>
      </c>
      <c r="E348" s="20">
        <v>40</v>
      </c>
      <c r="F348" s="11">
        <v>4698</v>
      </c>
      <c r="G348" s="11">
        <v>1409.4</v>
      </c>
      <c r="H348" s="11">
        <v>913.5</v>
      </c>
      <c r="I348" s="11">
        <v>7020.9</v>
      </c>
      <c r="J348" s="11">
        <v>1442.73</v>
      </c>
      <c r="K348" s="11">
        <f t="shared" si="4"/>
        <v>5578.17</v>
      </c>
      <c r="L348" s="6"/>
    </row>
    <row r="349" spans="1:12" ht="12.95" customHeight="1" x14ac:dyDescent="0.25">
      <c r="A349" s="8">
        <v>37600</v>
      </c>
      <c r="B349" s="9" t="s">
        <v>390</v>
      </c>
      <c r="C349" s="9" t="s">
        <v>386</v>
      </c>
      <c r="D349" s="10">
        <v>45814</v>
      </c>
      <c r="E349" s="20">
        <v>20</v>
      </c>
      <c r="F349" s="11">
        <v>4307</v>
      </c>
      <c r="G349" s="11">
        <v>0</v>
      </c>
      <c r="H349" s="11">
        <v>0</v>
      </c>
      <c r="I349" s="11">
        <v>4307</v>
      </c>
      <c r="J349" s="11">
        <v>405.42</v>
      </c>
      <c r="K349" s="11">
        <f t="shared" si="4"/>
        <v>3901.58</v>
      </c>
      <c r="L349" s="6"/>
    </row>
    <row r="350" spans="1:12" ht="12.95" customHeight="1" x14ac:dyDescent="0.25">
      <c r="A350" s="8">
        <v>2999</v>
      </c>
      <c r="B350" s="9" t="s">
        <v>391</v>
      </c>
      <c r="C350" s="9" t="s">
        <v>258</v>
      </c>
      <c r="D350" s="10">
        <v>40197</v>
      </c>
      <c r="E350" s="20">
        <v>20</v>
      </c>
      <c r="F350" s="11">
        <v>4698</v>
      </c>
      <c r="G350" s="11">
        <v>1174.5</v>
      </c>
      <c r="H350" s="11">
        <v>0</v>
      </c>
      <c r="I350" s="11">
        <v>5872.5</v>
      </c>
      <c r="J350" s="11">
        <v>961.72</v>
      </c>
      <c r="K350" s="11">
        <f t="shared" si="4"/>
        <v>4910.78</v>
      </c>
      <c r="L350" s="6"/>
    </row>
    <row r="351" spans="1:12" ht="12.95" customHeight="1" x14ac:dyDescent="0.25">
      <c r="A351" s="8">
        <v>7833</v>
      </c>
      <c r="B351" s="9" t="s">
        <v>392</v>
      </c>
      <c r="C351" s="9" t="s">
        <v>362</v>
      </c>
      <c r="D351" s="10">
        <v>42528</v>
      </c>
      <c r="E351" s="20">
        <v>40</v>
      </c>
      <c r="F351" s="11">
        <v>3615</v>
      </c>
      <c r="G351" s="11">
        <v>542.25</v>
      </c>
      <c r="H351" s="11">
        <v>712.25</v>
      </c>
      <c r="I351" s="11">
        <v>4869.5</v>
      </c>
      <c r="J351" s="11">
        <v>462.23</v>
      </c>
      <c r="K351" s="11">
        <f t="shared" si="4"/>
        <v>4407.2700000000004</v>
      </c>
      <c r="L351" s="6"/>
    </row>
    <row r="352" spans="1:12" ht="12.95" customHeight="1" x14ac:dyDescent="0.25">
      <c r="A352" s="8">
        <v>3722</v>
      </c>
      <c r="B352" s="9" t="s">
        <v>393</v>
      </c>
      <c r="C352" s="9" t="s">
        <v>394</v>
      </c>
      <c r="D352" s="10">
        <v>39318</v>
      </c>
      <c r="E352" s="20">
        <v>20</v>
      </c>
      <c r="F352" s="11">
        <v>5873</v>
      </c>
      <c r="G352" s="11">
        <v>1761.9</v>
      </c>
      <c r="H352" s="11">
        <v>652.5</v>
      </c>
      <c r="I352" s="11">
        <v>8287.4</v>
      </c>
      <c r="J352" s="11">
        <v>2015.42</v>
      </c>
      <c r="K352" s="11">
        <f t="shared" si="4"/>
        <v>6271.98</v>
      </c>
      <c r="L352" s="6"/>
    </row>
    <row r="353" spans="1:12" ht="12.95" customHeight="1" x14ac:dyDescent="0.25">
      <c r="A353" s="8">
        <v>18344</v>
      </c>
      <c r="B353" s="9" t="s">
        <v>395</v>
      </c>
      <c r="C353" s="9" t="s">
        <v>362</v>
      </c>
      <c r="D353" s="10">
        <v>45313</v>
      </c>
      <c r="E353" s="20">
        <v>40</v>
      </c>
      <c r="F353" s="11">
        <v>3354</v>
      </c>
      <c r="G353" s="11">
        <v>0</v>
      </c>
      <c r="H353" s="11">
        <v>408.5</v>
      </c>
      <c r="I353" s="11">
        <v>3762.5</v>
      </c>
      <c r="J353" s="11">
        <v>322.38</v>
      </c>
      <c r="K353" s="11">
        <f t="shared" si="4"/>
        <v>3440.12</v>
      </c>
      <c r="L353" s="6"/>
    </row>
    <row r="354" spans="1:12" ht="12.95" customHeight="1" x14ac:dyDescent="0.25">
      <c r="A354" s="8">
        <v>7666</v>
      </c>
      <c r="B354" s="9" t="s">
        <v>396</v>
      </c>
      <c r="C354" s="9" t="s">
        <v>362</v>
      </c>
      <c r="D354" s="10">
        <v>42499</v>
      </c>
      <c r="E354" s="20">
        <v>40</v>
      </c>
      <c r="F354" s="11">
        <v>3615</v>
      </c>
      <c r="G354" s="11">
        <v>542.25</v>
      </c>
      <c r="H354" s="11">
        <v>712.25</v>
      </c>
      <c r="I354" s="11">
        <v>4869.5</v>
      </c>
      <c r="J354" s="11">
        <v>462.23</v>
      </c>
      <c r="K354" s="11">
        <f t="shared" si="4"/>
        <v>4407.2700000000004</v>
      </c>
      <c r="L354" s="6"/>
    </row>
    <row r="355" spans="1:12" ht="12.95" customHeight="1" x14ac:dyDescent="0.25">
      <c r="A355" s="8">
        <v>7777</v>
      </c>
      <c r="B355" s="9" t="s">
        <v>397</v>
      </c>
      <c r="C355" s="9" t="s">
        <v>383</v>
      </c>
      <c r="D355" s="10">
        <v>42522</v>
      </c>
      <c r="E355" s="20">
        <v>40</v>
      </c>
      <c r="F355" s="11">
        <v>2741</v>
      </c>
      <c r="G355" s="11">
        <v>685.25</v>
      </c>
      <c r="H355" s="11">
        <v>913.5</v>
      </c>
      <c r="I355" s="11">
        <v>4339.75</v>
      </c>
      <c r="J355" s="11">
        <v>409.35</v>
      </c>
      <c r="K355" s="11">
        <f t="shared" si="4"/>
        <v>3930.4</v>
      </c>
      <c r="L355" s="6"/>
    </row>
    <row r="356" spans="1:12" ht="12.95" customHeight="1" x14ac:dyDescent="0.25">
      <c r="A356" s="8">
        <v>7744</v>
      </c>
      <c r="B356" s="9" t="s">
        <v>398</v>
      </c>
      <c r="C356" s="9" t="s">
        <v>369</v>
      </c>
      <c r="D356" s="10">
        <v>42513</v>
      </c>
      <c r="E356" s="20">
        <v>40</v>
      </c>
      <c r="F356" s="11">
        <v>4568</v>
      </c>
      <c r="G356" s="11">
        <v>685.2</v>
      </c>
      <c r="H356" s="11">
        <v>1294.17</v>
      </c>
      <c r="I356" s="11">
        <v>6547.37</v>
      </c>
      <c r="J356" s="11">
        <v>1097.1199999999999</v>
      </c>
      <c r="K356" s="11">
        <f t="shared" si="4"/>
        <v>5450.25</v>
      </c>
      <c r="L356" s="6"/>
    </row>
    <row r="357" spans="1:12" ht="12.95" customHeight="1" x14ac:dyDescent="0.25">
      <c r="A357" s="8">
        <v>30922</v>
      </c>
      <c r="B357" s="9" t="s">
        <v>399</v>
      </c>
      <c r="C357" s="9" t="s">
        <v>79</v>
      </c>
      <c r="D357" s="10">
        <v>45666</v>
      </c>
      <c r="E357" s="20">
        <v>35</v>
      </c>
      <c r="F357" s="11">
        <v>4568</v>
      </c>
      <c r="G357" s="11">
        <v>0</v>
      </c>
      <c r="H357" s="11">
        <v>0</v>
      </c>
      <c r="I357" s="11">
        <v>4568</v>
      </c>
      <c r="J357" s="11">
        <v>441.02</v>
      </c>
      <c r="K357" s="11">
        <f t="shared" si="4"/>
        <v>4126.9799999999996</v>
      </c>
      <c r="L357" s="6"/>
    </row>
    <row r="358" spans="1:12" ht="12.95" customHeight="1" x14ac:dyDescent="0.25">
      <c r="A358" s="8">
        <v>13877</v>
      </c>
      <c r="B358" s="9" t="s">
        <v>400</v>
      </c>
      <c r="C358" s="9" t="s">
        <v>186</v>
      </c>
      <c r="D358" s="10">
        <v>43647</v>
      </c>
      <c r="E358" s="20">
        <v>20</v>
      </c>
      <c r="F358" s="11">
        <v>4437</v>
      </c>
      <c r="G358" s="11">
        <v>443.7</v>
      </c>
      <c r="H358" s="11">
        <v>918.72</v>
      </c>
      <c r="I358" s="11">
        <v>5799.42</v>
      </c>
      <c r="J358" s="11">
        <v>613.41999999999996</v>
      </c>
      <c r="K358" s="11">
        <f t="shared" si="4"/>
        <v>5186</v>
      </c>
      <c r="L358" s="6"/>
    </row>
    <row r="359" spans="1:12" ht="12.95" customHeight="1" x14ac:dyDescent="0.25">
      <c r="A359" s="8">
        <v>30955</v>
      </c>
      <c r="B359" s="9" t="s">
        <v>401</v>
      </c>
      <c r="C359" s="9" t="s">
        <v>35</v>
      </c>
      <c r="D359" s="10">
        <v>45660</v>
      </c>
      <c r="E359" s="20">
        <v>35</v>
      </c>
      <c r="F359" s="11">
        <v>9672</v>
      </c>
      <c r="G359" s="11">
        <v>0</v>
      </c>
      <c r="H359" s="11">
        <v>0</v>
      </c>
      <c r="I359" s="11">
        <v>9672</v>
      </c>
      <c r="J359" s="11">
        <v>1432.3</v>
      </c>
      <c r="K359" s="11">
        <f t="shared" si="4"/>
        <v>8239.7000000000007</v>
      </c>
      <c r="L359" s="6"/>
    </row>
    <row r="360" spans="1:12" ht="12.95" customHeight="1" x14ac:dyDescent="0.25">
      <c r="A360" s="8">
        <v>18400</v>
      </c>
      <c r="B360" s="9" t="s">
        <v>402</v>
      </c>
      <c r="C360" s="9" t="s">
        <v>29</v>
      </c>
      <c r="D360" s="10">
        <v>45310</v>
      </c>
      <c r="E360" s="20">
        <v>40</v>
      </c>
      <c r="F360" s="11">
        <v>2741</v>
      </c>
      <c r="G360" s="11">
        <v>0</v>
      </c>
      <c r="H360" s="11">
        <v>5266.25</v>
      </c>
      <c r="I360" s="11">
        <f>SUM(F360:H360)</f>
        <v>8007.25</v>
      </c>
      <c r="J360" s="11">
        <v>922.51</v>
      </c>
      <c r="K360" s="11">
        <f t="shared" si="4"/>
        <v>7084.74</v>
      </c>
      <c r="L360" s="6"/>
    </row>
    <row r="361" spans="1:12" ht="12.95" customHeight="1" x14ac:dyDescent="0.25">
      <c r="A361" s="8">
        <v>3354</v>
      </c>
      <c r="B361" s="9" t="s">
        <v>403</v>
      </c>
      <c r="C361" s="9" t="s">
        <v>329</v>
      </c>
      <c r="D361" s="10">
        <v>37440</v>
      </c>
      <c r="E361" s="20">
        <v>20</v>
      </c>
      <c r="F361" s="11">
        <v>4176</v>
      </c>
      <c r="G361" s="11">
        <v>1670.4</v>
      </c>
      <c r="H361" s="11">
        <v>3288.6</v>
      </c>
      <c r="I361" s="11">
        <v>9135</v>
      </c>
      <c r="J361" s="11">
        <v>2319.75</v>
      </c>
      <c r="K361" s="11">
        <f t="shared" si="4"/>
        <v>6815.25</v>
      </c>
      <c r="L361" s="6"/>
    </row>
    <row r="362" spans="1:12" ht="12.95" customHeight="1" x14ac:dyDescent="0.25">
      <c r="A362" s="8">
        <v>4377</v>
      </c>
      <c r="B362" s="9" t="s">
        <v>404</v>
      </c>
      <c r="C362" s="9" t="s">
        <v>405</v>
      </c>
      <c r="D362" s="10">
        <v>41222</v>
      </c>
      <c r="E362" s="20">
        <v>40</v>
      </c>
      <c r="F362" s="11">
        <v>3654</v>
      </c>
      <c r="G362" s="11">
        <v>730.8</v>
      </c>
      <c r="H362" s="11">
        <v>0</v>
      </c>
      <c r="I362" s="11">
        <v>4384.8</v>
      </c>
      <c r="J362" s="11">
        <v>415.37</v>
      </c>
      <c r="K362" s="11">
        <f t="shared" si="4"/>
        <v>3969.4300000000003</v>
      </c>
      <c r="L362" s="6"/>
    </row>
    <row r="363" spans="1:12" ht="12.95" customHeight="1" x14ac:dyDescent="0.25">
      <c r="A363" s="8">
        <v>13055</v>
      </c>
      <c r="B363" s="9" t="s">
        <v>406</v>
      </c>
      <c r="C363" s="9" t="s">
        <v>407</v>
      </c>
      <c r="D363" s="10">
        <v>43255</v>
      </c>
      <c r="E363" s="20">
        <v>40</v>
      </c>
      <c r="F363" s="11">
        <v>8613</v>
      </c>
      <c r="G363" s="11">
        <v>861.3</v>
      </c>
      <c r="H363" s="11">
        <v>1566</v>
      </c>
      <c r="I363" s="11">
        <v>11040.3</v>
      </c>
      <c r="J363" s="11">
        <v>2843.7</v>
      </c>
      <c r="K363" s="11">
        <f t="shared" si="4"/>
        <v>8196.5999999999985</v>
      </c>
      <c r="L363" s="6"/>
    </row>
    <row r="364" spans="1:12" ht="12.95" customHeight="1" x14ac:dyDescent="0.25">
      <c r="A364" s="8">
        <v>19166</v>
      </c>
      <c r="B364" s="9" t="s">
        <v>408</v>
      </c>
      <c r="C364" s="9" t="s">
        <v>409</v>
      </c>
      <c r="D364" s="10">
        <v>45457</v>
      </c>
      <c r="E364" s="20">
        <v>35</v>
      </c>
      <c r="F364" s="11">
        <v>3133</v>
      </c>
      <c r="G364" s="11">
        <v>0</v>
      </c>
      <c r="H364" s="11">
        <v>0</v>
      </c>
      <c r="I364" s="11">
        <v>3133</v>
      </c>
      <c r="J364" s="11">
        <v>264.54000000000002</v>
      </c>
      <c r="K364" s="11">
        <f t="shared" si="4"/>
        <v>2868.46</v>
      </c>
      <c r="L364" s="6"/>
    </row>
    <row r="365" spans="1:12" ht="12.95" customHeight="1" x14ac:dyDescent="0.25">
      <c r="A365" s="8">
        <v>7844</v>
      </c>
      <c r="B365" s="9" t="s">
        <v>410</v>
      </c>
      <c r="C365" s="9" t="s">
        <v>362</v>
      </c>
      <c r="D365" s="10">
        <v>42528</v>
      </c>
      <c r="E365" s="20">
        <v>40</v>
      </c>
      <c r="F365" s="11">
        <v>3615</v>
      </c>
      <c r="G365" s="11">
        <v>542.25</v>
      </c>
      <c r="H365" s="11">
        <v>697.25</v>
      </c>
      <c r="I365" s="11">
        <v>4854.5</v>
      </c>
      <c r="J365" s="11">
        <v>462.23</v>
      </c>
      <c r="K365" s="11">
        <f t="shared" si="4"/>
        <v>4392.2700000000004</v>
      </c>
      <c r="L365" s="6"/>
    </row>
    <row r="366" spans="1:12" ht="12.95" customHeight="1" x14ac:dyDescent="0.25">
      <c r="A366" s="8">
        <v>4177</v>
      </c>
      <c r="B366" s="9" t="s">
        <v>411</v>
      </c>
      <c r="C366" s="9" t="s">
        <v>362</v>
      </c>
      <c r="D366" s="10">
        <v>40697</v>
      </c>
      <c r="E366" s="20">
        <v>40</v>
      </c>
      <c r="F366" s="11">
        <v>3745</v>
      </c>
      <c r="G366" s="11">
        <v>936.25</v>
      </c>
      <c r="H366" s="11">
        <v>712.25</v>
      </c>
      <c r="I366" s="11">
        <v>5393.5</v>
      </c>
      <c r="J366" s="11">
        <v>596.35</v>
      </c>
      <c r="K366" s="11">
        <f t="shared" si="4"/>
        <v>4797.1499999999996</v>
      </c>
      <c r="L366" s="6"/>
    </row>
    <row r="367" spans="1:12" ht="12.95" customHeight="1" x14ac:dyDescent="0.25">
      <c r="A367" s="8">
        <v>7977</v>
      </c>
      <c r="B367" s="9" t="s">
        <v>412</v>
      </c>
      <c r="C367" s="9" t="s">
        <v>362</v>
      </c>
      <c r="D367" s="10">
        <v>42558</v>
      </c>
      <c r="E367" s="20">
        <v>40</v>
      </c>
      <c r="F367" s="11">
        <v>3615</v>
      </c>
      <c r="G367" s="11">
        <v>542.25</v>
      </c>
      <c r="H367" s="11">
        <v>712.25</v>
      </c>
      <c r="I367" s="11">
        <v>4869.5</v>
      </c>
      <c r="J367" s="11">
        <v>462.23</v>
      </c>
      <c r="K367" s="11">
        <f t="shared" si="4"/>
        <v>4407.2700000000004</v>
      </c>
      <c r="L367" s="6"/>
    </row>
    <row r="368" spans="1:12" ht="12.95" customHeight="1" x14ac:dyDescent="0.25">
      <c r="A368" s="8">
        <v>15422</v>
      </c>
      <c r="B368" s="9" t="s">
        <v>413</v>
      </c>
      <c r="C368" s="9" t="s">
        <v>394</v>
      </c>
      <c r="D368" s="10">
        <v>44572</v>
      </c>
      <c r="E368" s="20">
        <v>20</v>
      </c>
      <c r="F368" s="11">
        <v>5612</v>
      </c>
      <c r="G368" s="11">
        <v>280.60000000000002</v>
      </c>
      <c r="H368" s="11">
        <v>913.5</v>
      </c>
      <c r="I368" s="11">
        <v>6806.1</v>
      </c>
      <c r="J368" s="11">
        <v>1437.53</v>
      </c>
      <c r="K368" s="11">
        <f t="shared" si="4"/>
        <v>5368.5700000000006</v>
      </c>
      <c r="L368" s="6"/>
    </row>
    <row r="369" spans="1:12" ht="12.95" customHeight="1" x14ac:dyDescent="0.25">
      <c r="A369" s="8">
        <v>7077</v>
      </c>
      <c r="B369" s="9" t="s">
        <v>414</v>
      </c>
      <c r="C369" s="9" t="s">
        <v>29</v>
      </c>
      <c r="D369" s="10">
        <v>41641</v>
      </c>
      <c r="E369" s="20">
        <v>40</v>
      </c>
      <c r="F369" s="11">
        <v>3002</v>
      </c>
      <c r="G369" s="11">
        <v>600.4</v>
      </c>
      <c r="H369" s="11">
        <v>4087.35</v>
      </c>
      <c r="I369" s="11">
        <v>7689.75</v>
      </c>
      <c r="J369" s="11">
        <v>2547.6799999999998</v>
      </c>
      <c r="K369" s="11">
        <f t="shared" si="4"/>
        <v>5142.07</v>
      </c>
      <c r="L369" s="6"/>
    </row>
    <row r="370" spans="1:12" ht="12.95" customHeight="1" x14ac:dyDescent="0.25">
      <c r="A370" s="8">
        <v>7066</v>
      </c>
      <c r="B370" s="9" t="s">
        <v>415</v>
      </c>
      <c r="C370" s="9" t="s">
        <v>29</v>
      </c>
      <c r="D370" s="10">
        <v>41625</v>
      </c>
      <c r="E370" s="20">
        <v>40</v>
      </c>
      <c r="F370" s="11">
        <v>3002</v>
      </c>
      <c r="G370" s="11">
        <v>750.5</v>
      </c>
      <c r="H370" s="11">
        <v>4512.34</v>
      </c>
      <c r="I370" s="11">
        <v>8264.84</v>
      </c>
      <c r="J370" s="11">
        <v>2059.06</v>
      </c>
      <c r="K370" s="11">
        <f t="shared" si="4"/>
        <v>6205.7800000000007</v>
      </c>
      <c r="L370" s="6"/>
    </row>
    <row r="371" spans="1:12" ht="12.95" customHeight="1" x14ac:dyDescent="0.25">
      <c r="A371" s="8">
        <v>7622</v>
      </c>
      <c r="B371" s="9" t="s">
        <v>416</v>
      </c>
      <c r="C371" s="9" t="s">
        <v>23</v>
      </c>
      <c r="D371" s="10">
        <v>42485</v>
      </c>
      <c r="E371" s="20">
        <v>40</v>
      </c>
      <c r="F371" s="11">
        <v>2088</v>
      </c>
      <c r="G371" s="11">
        <v>313.2</v>
      </c>
      <c r="H371" s="11">
        <v>435</v>
      </c>
      <c r="I371" s="11">
        <v>2836.2</v>
      </c>
      <c r="J371" s="11">
        <v>230.93</v>
      </c>
      <c r="K371" s="11">
        <f t="shared" si="4"/>
        <v>2605.27</v>
      </c>
      <c r="L371" s="6"/>
    </row>
    <row r="372" spans="1:12" ht="12.95" customHeight="1" x14ac:dyDescent="0.25">
      <c r="A372" s="8">
        <v>42100</v>
      </c>
      <c r="B372" s="9" t="s">
        <v>417</v>
      </c>
      <c r="C372" s="9" t="s">
        <v>407</v>
      </c>
      <c r="D372" s="10">
        <v>46059</v>
      </c>
      <c r="E372" s="20">
        <v>40</v>
      </c>
      <c r="F372" s="11">
        <v>8483</v>
      </c>
      <c r="G372" s="11">
        <v>0</v>
      </c>
      <c r="H372" s="11">
        <v>261</v>
      </c>
      <c r="I372" s="11">
        <v>8744</v>
      </c>
      <c r="J372" s="11">
        <v>2212.2199999999998</v>
      </c>
      <c r="K372" s="11">
        <f t="shared" si="4"/>
        <v>6531.7800000000007</v>
      </c>
      <c r="L372" s="6"/>
    </row>
    <row r="373" spans="1:12" ht="12.95" customHeight="1" x14ac:dyDescent="0.25">
      <c r="A373" s="8">
        <v>15444</v>
      </c>
      <c r="B373" s="9" t="s">
        <v>418</v>
      </c>
      <c r="C373" s="9" t="s">
        <v>31</v>
      </c>
      <c r="D373" s="10">
        <v>44572</v>
      </c>
      <c r="E373" s="20">
        <v>35</v>
      </c>
      <c r="F373" s="11">
        <v>3785</v>
      </c>
      <c r="G373" s="11">
        <v>189.25</v>
      </c>
      <c r="H373" s="11">
        <v>0</v>
      </c>
      <c r="I373" s="11">
        <v>3974.25</v>
      </c>
      <c r="J373" s="11">
        <v>365.49</v>
      </c>
      <c r="K373" s="11">
        <f t="shared" si="4"/>
        <v>3608.76</v>
      </c>
      <c r="L373" s="6"/>
    </row>
    <row r="374" spans="1:12" ht="12.95" customHeight="1" x14ac:dyDescent="0.25">
      <c r="A374" s="8">
        <v>15433</v>
      </c>
      <c r="B374" s="9" t="s">
        <v>419</v>
      </c>
      <c r="C374" s="9" t="s">
        <v>407</v>
      </c>
      <c r="D374" s="10">
        <v>44571</v>
      </c>
      <c r="E374" s="20">
        <v>40</v>
      </c>
      <c r="F374" s="11">
        <v>8613</v>
      </c>
      <c r="G374" s="11">
        <v>430.65</v>
      </c>
      <c r="H374" s="11">
        <v>2018.18</v>
      </c>
      <c r="I374" s="11">
        <v>11061.83</v>
      </c>
      <c r="J374" s="11">
        <v>2849.62</v>
      </c>
      <c r="K374" s="11">
        <f t="shared" si="4"/>
        <v>8212.2099999999991</v>
      </c>
      <c r="L374" s="6"/>
    </row>
    <row r="375" spans="1:12" ht="12.95" customHeight="1" x14ac:dyDescent="0.25">
      <c r="A375" s="8">
        <v>31044</v>
      </c>
      <c r="B375" s="9" t="s">
        <v>420</v>
      </c>
      <c r="C375" s="9" t="s">
        <v>51</v>
      </c>
      <c r="D375" s="10">
        <v>45667</v>
      </c>
      <c r="E375" s="20">
        <v>35</v>
      </c>
      <c r="F375" s="11">
        <v>2610</v>
      </c>
      <c r="G375" s="11">
        <v>0</v>
      </c>
      <c r="H375" s="11">
        <v>0</v>
      </c>
      <c r="I375" s="11">
        <v>2610</v>
      </c>
      <c r="J375" s="11">
        <v>210.58</v>
      </c>
      <c r="K375" s="11">
        <f t="shared" si="4"/>
        <v>2399.42</v>
      </c>
      <c r="L375" s="6"/>
    </row>
    <row r="376" spans="1:12" ht="12.95" customHeight="1" x14ac:dyDescent="0.25">
      <c r="A376" s="18" t="s">
        <v>518</v>
      </c>
      <c r="B376" s="19" t="s">
        <v>468</v>
      </c>
      <c r="C376" s="14" t="s">
        <v>366</v>
      </c>
      <c r="D376" s="10">
        <v>46255</v>
      </c>
      <c r="E376" s="20">
        <v>40</v>
      </c>
      <c r="F376" s="11">
        <v>4002</v>
      </c>
      <c r="G376" s="11"/>
      <c r="H376" s="11">
        <v>3038.57</v>
      </c>
      <c r="I376" s="11">
        <v>7040.57</v>
      </c>
      <c r="J376" s="11">
        <v>472.8</v>
      </c>
      <c r="K376" s="11">
        <f t="shared" si="4"/>
        <v>6567.7699999999995</v>
      </c>
      <c r="L376" s="6"/>
    </row>
    <row r="377" spans="1:12" ht="12.95" customHeight="1" x14ac:dyDescent="0.25">
      <c r="A377" s="8">
        <v>39600</v>
      </c>
      <c r="B377" s="9" t="s">
        <v>421</v>
      </c>
      <c r="C377" s="9" t="s">
        <v>51</v>
      </c>
      <c r="D377" s="10">
        <v>45866</v>
      </c>
      <c r="E377" s="20">
        <v>35</v>
      </c>
      <c r="F377" s="11">
        <v>2610</v>
      </c>
      <c r="G377" s="11">
        <v>0</v>
      </c>
      <c r="H377" s="11">
        <v>870.17</v>
      </c>
      <c r="I377" s="11">
        <v>3480.17</v>
      </c>
      <c r="J377" s="11">
        <v>306.2</v>
      </c>
      <c r="K377" s="11">
        <f t="shared" si="4"/>
        <v>3173.9700000000003</v>
      </c>
      <c r="L377" s="6"/>
    </row>
    <row r="378" spans="1:12" ht="12.95" customHeight="1" x14ac:dyDescent="0.25">
      <c r="A378" s="8">
        <v>7499</v>
      </c>
      <c r="B378" s="9" t="s">
        <v>422</v>
      </c>
      <c r="C378" s="9" t="s">
        <v>379</v>
      </c>
      <c r="D378" s="10">
        <v>42379</v>
      </c>
      <c r="E378" s="20">
        <v>40</v>
      </c>
      <c r="F378" s="11">
        <v>2372</v>
      </c>
      <c r="G378" s="11">
        <v>0</v>
      </c>
      <c r="H378" s="11">
        <v>790.67</v>
      </c>
      <c r="I378" s="11">
        <v>3162.67</v>
      </c>
      <c r="J378" s="11">
        <v>347.89</v>
      </c>
      <c r="K378" s="11">
        <f t="shared" si="4"/>
        <v>2814.78</v>
      </c>
      <c r="L378" s="6"/>
    </row>
    <row r="379" spans="1:12" ht="12.95" customHeight="1" x14ac:dyDescent="0.25">
      <c r="A379" s="8">
        <v>18377</v>
      </c>
      <c r="B379" s="9" t="s">
        <v>423</v>
      </c>
      <c r="C379" s="9" t="s">
        <v>362</v>
      </c>
      <c r="D379" s="10">
        <v>45313</v>
      </c>
      <c r="E379" s="20">
        <v>40</v>
      </c>
      <c r="F379" s="11">
        <v>3354</v>
      </c>
      <c r="G379" s="11">
        <v>167.7</v>
      </c>
      <c r="H379" s="11">
        <v>396</v>
      </c>
      <c r="I379" s="11">
        <v>3917.7</v>
      </c>
      <c r="J379" s="11">
        <v>342.51</v>
      </c>
      <c r="K379" s="11">
        <f t="shared" si="4"/>
        <v>3575.1899999999996</v>
      </c>
      <c r="L379" s="6"/>
    </row>
    <row r="380" spans="1:12" ht="12.95" customHeight="1" x14ac:dyDescent="0.25">
      <c r="A380" s="8">
        <v>18466</v>
      </c>
      <c r="B380" s="9" t="s">
        <v>424</v>
      </c>
      <c r="C380" s="9" t="s">
        <v>369</v>
      </c>
      <c r="D380" s="10">
        <v>45313</v>
      </c>
      <c r="E380" s="20">
        <v>40</v>
      </c>
      <c r="F380" s="11">
        <v>4307</v>
      </c>
      <c r="G380" s="11">
        <v>0</v>
      </c>
      <c r="H380" s="11">
        <v>2292.73</v>
      </c>
      <c r="I380" s="11">
        <v>6599.73</v>
      </c>
      <c r="J380" s="11">
        <v>725.46</v>
      </c>
      <c r="K380" s="11">
        <f t="shared" si="4"/>
        <v>5874.2699999999995</v>
      </c>
      <c r="L380" s="6"/>
    </row>
    <row r="381" spans="1:12" ht="12.95" customHeight="1" x14ac:dyDescent="0.25">
      <c r="A381" s="8">
        <v>47600</v>
      </c>
      <c r="B381" s="9" t="s">
        <v>425</v>
      </c>
      <c r="C381" s="9" t="s">
        <v>186</v>
      </c>
      <c r="D381" s="10">
        <v>46219</v>
      </c>
      <c r="E381" s="20">
        <v>20</v>
      </c>
      <c r="F381" s="11">
        <v>4307</v>
      </c>
      <c r="G381" s="11">
        <v>0</v>
      </c>
      <c r="H381" s="11">
        <v>0</v>
      </c>
      <c r="I381" s="11">
        <v>4307</v>
      </c>
      <c r="J381" s="11">
        <v>405.42</v>
      </c>
      <c r="K381" s="11">
        <f t="shared" si="4"/>
        <v>3901.58</v>
      </c>
      <c r="L381" s="6"/>
    </row>
    <row r="382" spans="1:12" ht="12.95" customHeight="1" x14ac:dyDescent="0.25">
      <c r="A382" s="8">
        <v>2000</v>
      </c>
      <c r="B382" s="9" t="s">
        <v>426</v>
      </c>
      <c r="C382" s="9" t="s">
        <v>23</v>
      </c>
      <c r="D382" s="10">
        <v>37501</v>
      </c>
      <c r="E382" s="20">
        <v>40</v>
      </c>
      <c r="F382" s="11">
        <v>2349</v>
      </c>
      <c r="G382" s="11">
        <v>939.6</v>
      </c>
      <c r="H382" s="11">
        <v>1320.01</v>
      </c>
      <c r="I382" s="11">
        <v>4608.6099999999997</v>
      </c>
      <c r="J382" s="11">
        <v>446.7</v>
      </c>
      <c r="K382" s="11">
        <f t="shared" si="4"/>
        <v>4161.91</v>
      </c>
      <c r="L382" s="6"/>
    </row>
    <row r="383" spans="1:12" ht="12.95" customHeight="1" x14ac:dyDescent="0.25">
      <c r="A383" s="8">
        <v>18277</v>
      </c>
      <c r="B383" s="9" t="s">
        <v>427</v>
      </c>
      <c r="C383" s="9" t="s">
        <v>407</v>
      </c>
      <c r="D383" s="10">
        <v>45296</v>
      </c>
      <c r="E383" s="20">
        <v>40</v>
      </c>
      <c r="F383" s="11">
        <v>8483</v>
      </c>
      <c r="G383" s="11">
        <v>0</v>
      </c>
      <c r="H383" s="11">
        <v>4098.78</v>
      </c>
      <c r="I383" s="11">
        <v>12581.78</v>
      </c>
      <c r="J383" s="11">
        <v>1689.58</v>
      </c>
      <c r="K383" s="11">
        <f t="shared" si="4"/>
        <v>10892.2</v>
      </c>
      <c r="L383" s="6"/>
    </row>
    <row r="384" spans="1:12" ht="12.95" customHeight="1" x14ac:dyDescent="0.25">
      <c r="A384" s="8">
        <v>49500</v>
      </c>
      <c r="B384" s="9" t="s">
        <v>428</v>
      </c>
      <c r="C384" s="9" t="s">
        <v>366</v>
      </c>
      <c r="D384" s="10">
        <v>46289</v>
      </c>
      <c r="E384" s="20">
        <v>40</v>
      </c>
      <c r="F384" s="11">
        <v>3501.75</v>
      </c>
      <c r="G384" s="11">
        <v>0</v>
      </c>
      <c r="H384" s="11">
        <v>60.9</v>
      </c>
      <c r="I384" s="11">
        <v>3562.65</v>
      </c>
      <c r="J384" s="11">
        <v>316.10000000000002</v>
      </c>
      <c r="K384" s="11">
        <f t="shared" si="4"/>
        <v>3246.55</v>
      </c>
      <c r="L384" s="6"/>
    </row>
    <row r="385" spans="1:12" ht="12.95" customHeight="1" x14ac:dyDescent="0.25">
      <c r="A385" s="8">
        <v>3844</v>
      </c>
      <c r="B385" s="9" t="s">
        <v>429</v>
      </c>
      <c r="C385" s="9" t="s">
        <v>362</v>
      </c>
      <c r="D385" s="10">
        <v>40240</v>
      </c>
      <c r="E385" s="20">
        <v>40</v>
      </c>
      <c r="F385" s="11">
        <v>3745</v>
      </c>
      <c r="G385" s="11">
        <v>936.25</v>
      </c>
      <c r="H385" s="11">
        <v>391</v>
      </c>
      <c r="I385" s="11">
        <v>5072.25</v>
      </c>
      <c r="J385" s="11">
        <v>493.41</v>
      </c>
      <c r="K385" s="11">
        <f t="shared" si="4"/>
        <v>4578.84</v>
      </c>
      <c r="L385" s="6"/>
    </row>
    <row r="386" spans="1:12" ht="12.95" customHeight="1" x14ac:dyDescent="0.25">
      <c r="A386" s="8">
        <v>4100</v>
      </c>
      <c r="B386" s="9" t="s">
        <v>430</v>
      </c>
      <c r="C386" s="9" t="s">
        <v>31</v>
      </c>
      <c r="D386" s="10">
        <v>40513</v>
      </c>
      <c r="E386" s="20">
        <v>35</v>
      </c>
      <c r="F386" s="11">
        <v>4046</v>
      </c>
      <c r="G386" s="11">
        <v>1011.5</v>
      </c>
      <c r="H386" s="11">
        <v>474.4</v>
      </c>
      <c r="I386" s="11">
        <v>5531.9</v>
      </c>
      <c r="J386" s="11">
        <v>509.55</v>
      </c>
      <c r="K386" s="11">
        <f t="shared" si="4"/>
        <v>5022.3499999999995</v>
      </c>
      <c r="L386" s="6"/>
    </row>
    <row r="387" spans="1:12" ht="12.95" customHeight="1" x14ac:dyDescent="0.25">
      <c r="A387" s="8">
        <v>6577</v>
      </c>
      <c r="B387" s="9" t="s">
        <v>431</v>
      </c>
      <c r="C387" s="9" t="s">
        <v>29</v>
      </c>
      <c r="D387" s="10">
        <v>37658</v>
      </c>
      <c r="E387" s="20">
        <v>40</v>
      </c>
      <c r="F387" s="11">
        <v>3263</v>
      </c>
      <c r="G387" s="11">
        <v>1142.05</v>
      </c>
      <c r="H387" s="11">
        <v>2095.0500000000002</v>
      </c>
      <c r="I387" s="11">
        <v>6500.1</v>
      </c>
      <c r="J387" s="11">
        <v>2310.25</v>
      </c>
      <c r="K387" s="11">
        <f t="shared" si="4"/>
        <v>4189.8500000000004</v>
      </c>
      <c r="L387" s="6"/>
    </row>
    <row r="388" spans="1:12" ht="12.95" customHeight="1" x14ac:dyDescent="0.25">
      <c r="A388" s="8">
        <v>31011</v>
      </c>
      <c r="B388" s="9" t="s">
        <v>432</v>
      </c>
      <c r="C388" s="9" t="s">
        <v>433</v>
      </c>
      <c r="D388" s="10">
        <v>45666</v>
      </c>
      <c r="E388" s="20">
        <v>40</v>
      </c>
      <c r="F388" s="11">
        <v>6917</v>
      </c>
      <c r="G388" s="11">
        <v>0</v>
      </c>
      <c r="H388" s="11">
        <v>0</v>
      </c>
      <c r="I388" s="11">
        <v>6917</v>
      </c>
      <c r="J388" s="11">
        <v>1494.05</v>
      </c>
      <c r="K388" s="11">
        <f t="shared" si="4"/>
        <v>5422.95</v>
      </c>
      <c r="L388" s="6"/>
    </row>
    <row r="389" spans="1:12" ht="12.95" customHeight="1" x14ac:dyDescent="0.25">
      <c r="A389" s="8">
        <v>3343</v>
      </c>
      <c r="B389" s="9" t="s">
        <v>434</v>
      </c>
      <c r="C389" s="9" t="s">
        <v>394</v>
      </c>
      <c r="D389" s="10">
        <v>37447</v>
      </c>
      <c r="E389" s="20">
        <v>20</v>
      </c>
      <c r="F389" s="11">
        <v>6003</v>
      </c>
      <c r="G389" s="11">
        <v>2401.1999999999998</v>
      </c>
      <c r="H389" s="11">
        <v>261</v>
      </c>
      <c r="I389" s="11">
        <v>8665.2000000000007</v>
      </c>
      <c r="J389" s="11">
        <v>2086.2800000000002</v>
      </c>
      <c r="K389" s="11">
        <f t="shared" si="4"/>
        <v>6578.92</v>
      </c>
      <c r="L389" s="6"/>
    </row>
    <row r="390" spans="1:12" ht="12.95" customHeight="1" x14ac:dyDescent="0.25">
      <c r="A390" s="8">
        <v>2977</v>
      </c>
      <c r="B390" s="9" t="s">
        <v>435</v>
      </c>
      <c r="C390" s="9" t="s">
        <v>407</v>
      </c>
      <c r="D390" s="10">
        <v>40196</v>
      </c>
      <c r="E390" s="20">
        <v>40</v>
      </c>
      <c r="F390" s="11">
        <v>8874</v>
      </c>
      <c r="G390" s="11">
        <v>2218.5</v>
      </c>
      <c r="H390" s="11">
        <v>1566</v>
      </c>
      <c r="I390" s="11">
        <v>12658.5</v>
      </c>
      <c r="J390" s="11">
        <v>3236.57</v>
      </c>
      <c r="K390" s="11">
        <f t="shared" si="4"/>
        <v>9421.93</v>
      </c>
      <c r="L390" s="6"/>
    </row>
    <row r="391" spans="1:12" ht="12.95" customHeight="1" x14ac:dyDescent="0.25">
      <c r="A391" s="8">
        <v>33300</v>
      </c>
      <c r="B391" s="9" t="s">
        <v>436</v>
      </c>
      <c r="C391" s="9" t="s">
        <v>394</v>
      </c>
      <c r="D391" s="10">
        <v>45721</v>
      </c>
      <c r="E391" s="20">
        <v>20</v>
      </c>
      <c r="F391" s="11">
        <v>5481</v>
      </c>
      <c r="G391" s="11">
        <v>0</v>
      </c>
      <c r="H391" s="11">
        <v>522</v>
      </c>
      <c r="I391" s="11">
        <v>6003</v>
      </c>
      <c r="J391" s="11">
        <v>1028.24</v>
      </c>
      <c r="K391" s="11">
        <f t="shared" si="4"/>
        <v>4974.76</v>
      </c>
      <c r="L391" s="6"/>
    </row>
    <row r="392" spans="1:12" ht="12.95" customHeight="1" x14ac:dyDescent="0.25">
      <c r="A392" s="8">
        <v>12911</v>
      </c>
      <c r="B392" s="9" t="s">
        <v>437</v>
      </c>
      <c r="C392" s="9" t="s">
        <v>362</v>
      </c>
      <c r="D392" s="10">
        <v>43168</v>
      </c>
      <c r="E392" s="20">
        <v>40</v>
      </c>
      <c r="F392" s="11">
        <v>3484</v>
      </c>
      <c r="G392" s="11">
        <v>348.4</v>
      </c>
      <c r="H392" s="11">
        <v>411</v>
      </c>
      <c r="I392" s="11">
        <v>4243.3999999999996</v>
      </c>
      <c r="J392" s="11">
        <v>379.79</v>
      </c>
      <c r="K392" s="11">
        <f t="shared" si="4"/>
        <v>3863.6099999999997</v>
      </c>
      <c r="L392" s="6"/>
    </row>
    <row r="393" spans="1:12" ht="12.95" customHeight="1" x14ac:dyDescent="0.25">
      <c r="A393" s="8">
        <v>19433</v>
      </c>
      <c r="B393" s="9" t="s">
        <v>438</v>
      </c>
      <c r="C393" s="9" t="s">
        <v>379</v>
      </c>
      <c r="D393" s="10">
        <v>45512</v>
      </c>
      <c r="E393" s="20">
        <v>40</v>
      </c>
      <c r="F393" s="11">
        <v>2372</v>
      </c>
      <c r="G393" s="11">
        <v>0</v>
      </c>
      <c r="H393" s="11">
        <v>0</v>
      </c>
      <c r="I393" s="11">
        <v>2372</v>
      </c>
      <c r="J393" s="11">
        <v>260.92</v>
      </c>
      <c r="K393" s="11">
        <f t="shared" ref="K393:K407" si="5">SUM(I393-J393)</f>
        <v>2111.08</v>
      </c>
      <c r="L393" s="6"/>
    </row>
    <row r="394" spans="1:12" ht="12.95" customHeight="1" x14ac:dyDescent="0.25">
      <c r="A394" s="8">
        <v>7855</v>
      </c>
      <c r="B394" s="9" t="s">
        <v>439</v>
      </c>
      <c r="C394" s="9" t="s">
        <v>362</v>
      </c>
      <c r="D394" s="10">
        <v>42528</v>
      </c>
      <c r="E394" s="20">
        <v>40</v>
      </c>
      <c r="F394" s="11">
        <v>2154.1799999999998</v>
      </c>
      <c r="G394" s="11">
        <v>0</v>
      </c>
      <c r="H394" s="11">
        <v>305.12</v>
      </c>
      <c r="I394" s="11">
        <v>2459.3000000000002</v>
      </c>
      <c r="J394" s="11">
        <v>193.86</v>
      </c>
      <c r="K394" s="11">
        <f t="shared" si="5"/>
        <v>2265.44</v>
      </c>
      <c r="L394" s="6"/>
    </row>
    <row r="395" spans="1:12" ht="12.95" customHeight="1" x14ac:dyDescent="0.25">
      <c r="A395" s="8">
        <v>4388</v>
      </c>
      <c r="B395" s="9" t="s">
        <v>328</v>
      </c>
      <c r="C395" s="9" t="s">
        <v>329</v>
      </c>
      <c r="D395" s="10">
        <v>41337</v>
      </c>
      <c r="E395" s="20">
        <v>20</v>
      </c>
      <c r="F395" s="11">
        <v>3915</v>
      </c>
      <c r="G395" s="11">
        <v>783</v>
      </c>
      <c r="H395" s="11">
        <v>0</v>
      </c>
      <c r="I395" s="11">
        <v>4698</v>
      </c>
      <c r="J395" s="11">
        <v>459.22</v>
      </c>
      <c r="K395" s="11">
        <f t="shared" si="5"/>
        <v>4238.78</v>
      </c>
      <c r="L395" s="6"/>
    </row>
    <row r="396" spans="1:12" ht="12.95" customHeight="1" x14ac:dyDescent="0.25">
      <c r="A396" s="8">
        <v>49300</v>
      </c>
      <c r="B396" s="9" t="s">
        <v>440</v>
      </c>
      <c r="C396" s="9" t="s">
        <v>441</v>
      </c>
      <c r="D396" s="10">
        <v>46266</v>
      </c>
      <c r="E396" s="20">
        <v>40</v>
      </c>
      <c r="F396" s="11">
        <v>2088</v>
      </c>
      <c r="G396" s="11">
        <v>0</v>
      </c>
      <c r="H396" s="11">
        <v>0</v>
      </c>
      <c r="I396" s="11">
        <v>2088</v>
      </c>
      <c r="J396" s="11">
        <v>163.6</v>
      </c>
      <c r="K396" s="11">
        <f t="shared" si="5"/>
        <v>1924.4</v>
      </c>
      <c r="L396" s="6"/>
    </row>
    <row r="397" spans="1:12" ht="12.95" customHeight="1" x14ac:dyDescent="0.25">
      <c r="A397" s="8">
        <v>6700</v>
      </c>
      <c r="B397" s="9" t="s">
        <v>442</v>
      </c>
      <c r="C397" s="9" t="s">
        <v>29</v>
      </c>
      <c r="D397" s="10">
        <v>40330</v>
      </c>
      <c r="E397" s="20">
        <v>40</v>
      </c>
      <c r="F397" s="11">
        <v>3133</v>
      </c>
      <c r="G397" s="11">
        <v>783.25</v>
      </c>
      <c r="H397" s="11">
        <v>4294.41</v>
      </c>
      <c r="I397" s="11">
        <v>8210.66</v>
      </c>
      <c r="J397" s="11">
        <v>1078.8800000000001</v>
      </c>
      <c r="K397" s="11">
        <f t="shared" si="5"/>
        <v>7131.78</v>
      </c>
      <c r="L397" s="6"/>
    </row>
    <row r="398" spans="1:12" ht="12.95" customHeight="1" x14ac:dyDescent="0.25">
      <c r="A398" s="8">
        <v>45800</v>
      </c>
      <c r="B398" s="9" t="s">
        <v>443</v>
      </c>
      <c r="C398" s="9" t="s">
        <v>51</v>
      </c>
      <c r="D398" s="10">
        <v>46125</v>
      </c>
      <c r="E398" s="20">
        <v>35</v>
      </c>
      <c r="F398" s="11">
        <v>2610</v>
      </c>
      <c r="G398" s="11">
        <v>0</v>
      </c>
      <c r="H398" s="11">
        <v>0</v>
      </c>
      <c r="I398" s="11">
        <v>2610</v>
      </c>
      <c r="J398" s="11">
        <v>210.58</v>
      </c>
      <c r="K398" s="11">
        <f t="shared" si="5"/>
        <v>2399.42</v>
      </c>
      <c r="L398" s="6"/>
    </row>
    <row r="399" spans="1:12" ht="12.95" customHeight="1" x14ac:dyDescent="0.25">
      <c r="A399" s="8" t="s">
        <v>519</v>
      </c>
      <c r="B399" s="9" t="s">
        <v>444</v>
      </c>
      <c r="C399" s="9" t="s">
        <v>31</v>
      </c>
      <c r="D399" s="10">
        <v>35142</v>
      </c>
      <c r="E399" s="20">
        <v>35</v>
      </c>
      <c r="F399" s="11">
        <v>2784.4</v>
      </c>
      <c r="G399" s="11">
        <v>1392.2</v>
      </c>
      <c r="H399" s="11">
        <v>2479.2199999999998</v>
      </c>
      <c r="I399" s="11">
        <v>6655.82</v>
      </c>
      <c r="J399" s="11">
        <v>1218.1600000000001</v>
      </c>
      <c r="K399" s="11">
        <f t="shared" si="5"/>
        <v>5437.66</v>
      </c>
      <c r="L399" s="6"/>
    </row>
    <row r="400" spans="1:12" ht="12.95" customHeight="1" x14ac:dyDescent="0.25">
      <c r="A400" s="8">
        <v>41101</v>
      </c>
      <c r="B400" s="19" t="s">
        <v>444</v>
      </c>
      <c r="C400" s="9" t="s">
        <v>35</v>
      </c>
      <c r="D400" s="10">
        <v>46286</v>
      </c>
      <c r="E400" s="20">
        <v>35</v>
      </c>
      <c r="F400" s="11">
        <v>3224</v>
      </c>
      <c r="G400" s="11">
        <v>0</v>
      </c>
      <c r="H400" s="11">
        <v>0</v>
      </c>
      <c r="I400" s="11">
        <v>3224</v>
      </c>
      <c r="J400" s="11">
        <v>1306.4100000000001</v>
      </c>
      <c r="K400" s="11">
        <f t="shared" si="5"/>
        <v>1917.59</v>
      </c>
      <c r="L400" s="6"/>
    </row>
    <row r="401" spans="1:12" ht="12.95" customHeight="1" x14ac:dyDescent="0.25">
      <c r="A401" s="8">
        <v>7733</v>
      </c>
      <c r="B401" s="9" t="s">
        <v>445</v>
      </c>
      <c r="C401" s="9" t="s">
        <v>186</v>
      </c>
      <c r="D401" s="10">
        <v>42509</v>
      </c>
      <c r="E401" s="20">
        <v>20</v>
      </c>
      <c r="F401" s="11">
        <v>4568</v>
      </c>
      <c r="G401" s="11">
        <v>685.2</v>
      </c>
      <c r="H401" s="11">
        <v>326.25</v>
      </c>
      <c r="I401" s="11">
        <v>5579.45</v>
      </c>
      <c r="J401" s="11">
        <v>805.62</v>
      </c>
      <c r="K401" s="11">
        <f t="shared" si="5"/>
        <v>4773.83</v>
      </c>
      <c r="L401" s="6"/>
    </row>
    <row r="402" spans="1:12" ht="12.95" customHeight="1" x14ac:dyDescent="0.25">
      <c r="A402" s="8">
        <v>49900</v>
      </c>
      <c r="B402" s="9" t="s">
        <v>446</v>
      </c>
      <c r="C402" s="9" t="s">
        <v>379</v>
      </c>
      <c r="D402" s="10">
        <v>46282</v>
      </c>
      <c r="E402" s="20">
        <v>40</v>
      </c>
      <c r="F402" s="11">
        <v>1106.93</v>
      </c>
      <c r="G402" s="11">
        <v>0</v>
      </c>
      <c r="H402" s="11">
        <v>0</v>
      </c>
      <c r="I402" s="11">
        <v>1106.93</v>
      </c>
      <c r="J402" s="11">
        <v>121.76</v>
      </c>
      <c r="K402" s="11">
        <f t="shared" si="5"/>
        <v>985.17000000000007</v>
      </c>
      <c r="L402" s="6"/>
    </row>
    <row r="403" spans="1:12" ht="12.95" customHeight="1" x14ac:dyDescent="0.25">
      <c r="A403" s="8">
        <v>38400</v>
      </c>
      <c r="B403" s="9" t="s">
        <v>447</v>
      </c>
      <c r="C403" s="9" t="s">
        <v>23</v>
      </c>
      <c r="D403" s="10">
        <v>45848</v>
      </c>
      <c r="E403" s="20">
        <v>40</v>
      </c>
      <c r="F403" s="11">
        <v>1828</v>
      </c>
      <c r="G403" s="11">
        <v>0</v>
      </c>
      <c r="H403" s="11">
        <v>261</v>
      </c>
      <c r="I403" s="11">
        <v>2089</v>
      </c>
      <c r="J403" s="11">
        <v>163.69</v>
      </c>
      <c r="K403" s="11">
        <f t="shared" si="5"/>
        <v>1925.31</v>
      </c>
      <c r="L403" s="6"/>
    </row>
    <row r="404" spans="1:12" ht="12.95" customHeight="1" x14ac:dyDescent="0.25">
      <c r="A404" s="8">
        <v>7477</v>
      </c>
      <c r="B404" s="9" t="s">
        <v>448</v>
      </c>
      <c r="C404" s="9" t="s">
        <v>379</v>
      </c>
      <c r="D404" s="10">
        <v>42379</v>
      </c>
      <c r="E404" s="20">
        <v>40</v>
      </c>
      <c r="F404" s="11">
        <v>2372</v>
      </c>
      <c r="G404" s="11">
        <v>0</v>
      </c>
      <c r="H404" s="11">
        <v>0</v>
      </c>
      <c r="I404" s="11">
        <v>2372</v>
      </c>
      <c r="J404" s="11">
        <v>260.92</v>
      </c>
      <c r="K404" s="11">
        <f t="shared" si="5"/>
        <v>2111.08</v>
      </c>
      <c r="L404" s="6"/>
    </row>
    <row r="405" spans="1:12" ht="12.95" customHeight="1" x14ac:dyDescent="0.25">
      <c r="A405" s="8">
        <v>18355</v>
      </c>
      <c r="B405" s="9" t="s">
        <v>449</v>
      </c>
      <c r="C405" s="9" t="s">
        <v>362</v>
      </c>
      <c r="D405" s="10">
        <v>45313</v>
      </c>
      <c r="E405" s="20">
        <v>40</v>
      </c>
      <c r="F405" s="11">
        <v>3354</v>
      </c>
      <c r="G405" s="11">
        <v>0</v>
      </c>
      <c r="H405" s="11">
        <v>411</v>
      </c>
      <c r="I405" s="11">
        <v>3765</v>
      </c>
      <c r="J405" s="11">
        <v>322.38</v>
      </c>
      <c r="K405" s="11">
        <f t="shared" si="5"/>
        <v>3442.62</v>
      </c>
      <c r="L405" s="6"/>
    </row>
    <row r="406" spans="1:12" ht="12.95" customHeight="1" x14ac:dyDescent="0.25">
      <c r="A406" s="8">
        <v>49400</v>
      </c>
      <c r="B406" s="9" t="s">
        <v>450</v>
      </c>
      <c r="C406" s="9" t="s">
        <v>369</v>
      </c>
      <c r="D406" s="10">
        <v>46276</v>
      </c>
      <c r="E406" s="20">
        <v>40</v>
      </c>
      <c r="F406" s="11">
        <v>2871.33</v>
      </c>
      <c r="G406" s="11">
        <v>0</v>
      </c>
      <c r="H406" s="11">
        <v>174</v>
      </c>
      <c r="I406" s="11">
        <v>3045.33</v>
      </c>
      <c r="J406" s="11">
        <v>254.02</v>
      </c>
      <c r="K406" s="11">
        <f t="shared" si="5"/>
        <v>2791.31</v>
      </c>
      <c r="L406" s="6"/>
    </row>
    <row r="407" spans="1:12" ht="12.95" customHeight="1" x14ac:dyDescent="0.25">
      <c r="A407" s="8">
        <v>49600</v>
      </c>
      <c r="B407" s="9" t="s">
        <v>451</v>
      </c>
      <c r="C407" s="9" t="s">
        <v>366</v>
      </c>
      <c r="D407" s="10">
        <v>46275</v>
      </c>
      <c r="E407" s="20">
        <v>40</v>
      </c>
      <c r="F407" s="11">
        <v>10505.25</v>
      </c>
      <c r="G407" s="11">
        <v>0</v>
      </c>
      <c r="H407" s="11">
        <v>182.7</v>
      </c>
      <c r="I407" s="11">
        <v>10687.95</v>
      </c>
      <c r="J407" s="11">
        <v>2746.81</v>
      </c>
      <c r="K407" s="11">
        <f t="shared" si="5"/>
        <v>7941.1400000000012</v>
      </c>
      <c r="L407" s="6"/>
    </row>
    <row r="408" spans="1:12" ht="12.95" customHeight="1" x14ac:dyDescent="0.25">
      <c r="A408" s="41" t="s">
        <v>477</v>
      </c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6"/>
    </row>
    <row r="409" spans="1:12" ht="12.95" customHeight="1" x14ac:dyDescent="0.25">
      <c r="A409" s="8">
        <v>49000</v>
      </c>
      <c r="B409" s="9" t="s">
        <v>452</v>
      </c>
      <c r="C409" s="9" t="s">
        <v>453</v>
      </c>
      <c r="D409" s="31" t="s">
        <v>506</v>
      </c>
      <c r="E409" s="32"/>
      <c r="F409" s="11">
        <v>1279</v>
      </c>
      <c r="G409" s="11">
        <v>0</v>
      </c>
      <c r="H409" s="11">
        <v>77</v>
      </c>
      <c r="I409" s="11">
        <v>1356</v>
      </c>
      <c r="J409" s="11">
        <v>0</v>
      </c>
      <c r="K409" s="11">
        <v>1356</v>
      </c>
      <c r="L409" s="6"/>
    </row>
    <row r="410" spans="1:12" ht="12.95" customHeight="1" x14ac:dyDescent="0.25">
      <c r="A410" s="8">
        <v>49200</v>
      </c>
      <c r="B410" s="9" t="s">
        <v>454</v>
      </c>
      <c r="C410" s="9" t="s">
        <v>455</v>
      </c>
      <c r="D410" s="31" t="s">
        <v>507</v>
      </c>
      <c r="E410" s="32"/>
      <c r="F410" s="11">
        <v>1279</v>
      </c>
      <c r="G410" s="11">
        <v>0</v>
      </c>
      <c r="H410" s="11">
        <v>77</v>
      </c>
      <c r="I410" s="11">
        <v>1356</v>
      </c>
      <c r="J410" s="11">
        <v>0</v>
      </c>
      <c r="K410" s="11">
        <v>1356</v>
      </c>
      <c r="L410" s="6"/>
    </row>
    <row r="411" spans="1:12" ht="12.95" customHeight="1" x14ac:dyDescent="0.25">
      <c r="A411" s="8">
        <v>43400</v>
      </c>
      <c r="B411" s="9" t="s">
        <v>456</v>
      </c>
      <c r="C411" s="9" t="s">
        <v>455</v>
      </c>
      <c r="D411" s="31" t="s">
        <v>508</v>
      </c>
      <c r="E411" s="32"/>
      <c r="F411" s="11">
        <v>1279</v>
      </c>
      <c r="G411" s="11">
        <v>0</v>
      </c>
      <c r="H411" s="11">
        <v>77</v>
      </c>
      <c r="I411" s="11">
        <v>1356</v>
      </c>
      <c r="J411" s="11">
        <v>0</v>
      </c>
      <c r="K411" s="11">
        <v>1356</v>
      </c>
      <c r="L411" s="6"/>
    </row>
    <row r="412" spans="1:12" ht="12.95" customHeight="1" x14ac:dyDescent="0.25">
      <c r="A412" s="8">
        <v>32200</v>
      </c>
      <c r="B412" s="9" t="s">
        <v>457</v>
      </c>
      <c r="C412" s="9" t="s">
        <v>453</v>
      </c>
      <c r="D412" s="31" t="s">
        <v>509</v>
      </c>
      <c r="E412" s="32"/>
      <c r="F412" s="11">
        <v>627</v>
      </c>
      <c r="G412" s="11">
        <v>0</v>
      </c>
      <c r="H412" s="11">
        <v>77</v>
      </c>
      <c r="I412" s="11">
        <v>704</v>
      </c>
      <c r="J412" s="11">
        <v>0</v>
      </c>
      <c r="K412" s="11">
        <v>704</v>
      </c>
      <c r="L412" s="6"/>
    </row>
    <row r="413" spans="1:12" ht="12.95" customHeight="1" x14ac:dyDescent="0.25">
      <c r="A413" s="8">
        <v>43100</v>
      </c>
      <c r="B413" s="9" t="s">
        <v>458</v>
      </c>
      <c r="C413" s="9" t="s">
        <v>453</v>
      </c>
      <c r="D413" s="31" t="s">
        <v>510</v>
      </c>
      <c r="E413" s="32"/>
      <c r="F413" s="11">
        <v>1279</v>
      </c>
      <c r="G413" s="11">
        <v>0</v>
      </c>
      <c r="H413" s="11">
        <v>77</v>
      </c>
      <c r="I413" s="11">
        <v>1356</v>
      </c>
      <c r="J413" s="11">
        <v>0</v>
      </c>
      <c r="K413" s="11">
        <v>1356</v>
      </c>
      <c r="L413" s="6"/>
    </row>
    <row r="414" spans="1:12" ht="12.95" customHeight="1" x14ac:dyDescent="0.25">
      <c r="A414" s="8">
        <v>31388</v>
      </c>
      <c r="B414" s="9" t="s">
        <v>459</v>
      </c>
      <c r="C414" s="9" t="s">
        <v>453</v>
      </c>
      <c r="D414" s="31" t="s">
        <v>511</v>
      </c>
      <c r="E414" s="32"/>
      <c r="F414" s="11">
        <v>1279</v>
      </c>
      <c r="G414" s="11">
        <v>0</v>
      </c>
      <c r="H414" s="11">
        <v>77</v>
      </c>
      <c r="I414" s="11">
        <v>1356</v>
      </c>
      <c r="J414" s="11">
        <v>0</v>
      </c>
      <c r="K414" s="11">
        <v>1356</v>
      </c>
      <c r="L414" s="6"/>
    </row>
    <row r="415" spans="1:12" ht="12.95" customHeight="1" x14ac:dyDescent="0.25">
      <c r="A415" s="8">
        <v>49100</v>
      </c>
      <c r="B415" s="9" t="s">
        <v>460</v>
      </c>
      <c r="C415" s="9" t="s">
        <v>453</v>
      </c>
      <c r="D415" s="31" t="s">
        <v>512</v>
      </c>
      <c r="E415" s="32"/>
      <c r="F415" s="11">
        <v>682</v>
      </c>
      <c r="G415" s="11">
        <v>0</v>
      </c>
      <c r="H415" s="11">
        <v>77</v>
      </c>
      <c r="I415" s="11">
        <v>759</v>
      </c>
      <c r="J415" s="11">
        <v>0</v>
      </c>
      <c r="K415" s="11">
        <v>759</v>
      </c>
      <c r="L415" s="6"/>
    </row>
    <row r="416" spans="1:12" ht="12.95" customHeight="1" x14ac:dyDescent="0.25">
      <c r="A416" s="8">
        <v>33000</v>
      </c>
      <c r="B416" s="9" t="s">
        <v>461</v>
      </c>
      <c r="C416" s="9" t="s">
        <v>455</v>
      </c>
      <c r="D416" s="31" t="s">
        <v>513</v>
      </c>
      <c r="E416" s="32"/>
      <c r="F416" s="11">
        <v>627</v>
      </c>
      <c r="G416" s="11">
        <v>0</v>
      </c>
      <c r="H416" s="11">
        <v>77</v>
      </c>
      <c r="I416" s="11">
        <v>704</v>
      </c>
      <c r="J416" s="11">
        <v>0</v>
      </c>
      <c r="K416" s="11">
        <v>704</v>
      </c>
      <c r="L416" s="6"/>
    </row>
    <row r="417" spans="1:12" ht="12.95" customHeight="1" x14ac:dyDescent="0.25">
      <c r="A417" s="8">
        <v>43300</v>
      </c>
      <c r="B417" s="9" t="s">
        <v>462</v>
      </c>
      <c r="C417" s="9" t="s">
        <v>453</v>
      </c>
      <c r="D417" s="31" t="s">
        <v>514</v>
      </c>
      <c r="E417" s="32"/>
      <c r="F417" s="11">
        <v>1279</v>
      </c>
      <c r="G417" s="11">
        <v>0</v>
      </c>
      <c r="H417" s="11">
        <v>77</v>
      </c>
      <c r="I417" s="11">
        <v>1356</v>
      </c>
      <c r="J417" s="11">
        <v>0</v>
      </c>
      <c r="K417" s="11">
        <v>1356</v>
      </c>
      <c r="L417" s="6"/>
    </row>
    <row r="418" spans="1:12" ht="12.95" customHeight="1" x14ac:dyDescent="0.25">
      <c r="A418" s="8">
        <v>31477</v>
      </c>
      <c r="B418" s="9" t="s">
        <v>463</v>
      </c>
      <c r="C418" s="9" t="s">
        <v>453</v>
      </c>
      <c r="D418" s="31" t="s">
        <v>515</v>
      </c>
      <c r="E418" s="32"/>
      <c r="F418" s="11">
        <v>1175</v>
      </c>
      <c r="G418" s="11">
        <v>0</v>
      </c>
      <c r="H418" s="11">
        <v>77</v>
      </c>
      <c r="I418" s="11">
        <v>1252</v>
      </c>
      <c r="J418" s="11">
        <v>0</v>
      </c>
      <c r="K418" s="11">
        <v>1252</v>
      </c>
      <c r="L418" s="6"/>
    </row>
    <row r="419" spans="1:12" ht="12.95" customHeight="1" x14ac:dyDescent="0.25">
      <c r="A419" s="8">
        <v>42900</v>
      </c>
      <c r="B419" s="9" t="s">
        <v>464</v>
      </c>
      <c r="C419" s="9" t="s">
        <v>453</v>
      </c>
      <c r="D419" s="31" t="s">
        <v>516</v>
      </c>
      <c r="E419" s="32"/>
      <c r="F419" s="11">
        <v>627</v>
      </c>
      <c r="G419" s="11">
        <v>0</v>
      </c>
      <c r="H419" s="11">
        <v>77</v>
      </c>
      <c r="I419" s="11">
        <v>704</v>
      </c>
      <c r="J419" s="11">
        <v>0</v>
      </c>
      <c r="K419" s="11">
        <v>704</v>
      </c>
      <c r="L419" s="6"/>
    </row>
    <row r="420" spans="1:12" ht="12.95" customHeight="1" x14ac:dyDescent="0.25">
      <c r="A420" s="8">
        <v>43600</v>
      </c>
      <c r="B420" s="9" t="s">
        <v>465</v>
      </c>
      <c r="C420" s="9" t="s">
        <v>453</v>
      </c>
      <c r="D420" s="31" t="s">
        <v>508</v>
      </c>
      <c r="E420" s="32"/>
      <c r="F420" s="11">
        <v>1279</v>
      </c>
      <c r="G420" s="11">
        <v>0</v>
      </c>
      <c r="H420" s="11">
        <v>77</v>
      </c>
      <c r="I420" s="11">
        <v>1356</v>
      </c>
      <c r="J420" s="11">
        <v>0</v>
      </c>
      <c r="K420" s="11">
        <v>1356</v>
      </c>
      <c r="L420" s="6"/>
    </row>
    <row r="421" spans="1:12" ht="12.95" customHeight="1" x14ac:dyDescent="0.25">
      <c r="A421" s="8">
        <v>43000</v>
      </c>
      <c r="B421" s="9" t="s">
        <v>466</v>
      </c>
      <c r="C421" s="9" t="s">
        <v>453</v>
      </c>
      <c r="D421" s="31" t="s">
        <v>510</v>
      </c>
      <c r="E421" s="32"/>
      <c r="F421" s="11">
        <v>1279</v>
      </c>
      <c r="G421" s="11">
        <v>0</v>
      </c>
      <c r="H421" s="11">
        <v>77</v>
      </c>
      <c r="I421" s="11">
        <v>1356</v>
      </c>
      <c r="J421" s="11">
        <v>0</v>
      </c>
      <c r="K421" s="11">
        <v>1356</v>
      </c>
      <c r="L421" s="6"/>
    </row>
    <row r="422" spans="1:12" ht="12.95" customHeight="1" x14ac:dyDescent="0.25">
      <c r="A422" s="12"/>
      <c r="B422" s="13"/>
      <c r="C422" s="16" t="s">
        <v>469</v>
      </c>
      <c r="D422" s="33"/>
      <c r="E422" s="34"/>
      <c r="F422" s="15">
        <f>SUM(F4:F421)</f>
        <v>1435991.9899999986</v>
      </c>
      <c r="G422" s="15">
        <f t="shared" ref="G422:K422" si="6">SUM(G4:G421)</f>
        <v>207373.48000000004</v>
      </c>
      <c r="H422" s="15">
        <f t="shared" si="6"/>
        <v>313501.79000000004</v>
      </c>
      <c r="I422" s="15">
        <f t="shared" si="6"/>
        <v>1956867.2599999995</v>
      </c>
      <c r="J422" s="15">
        <f t="shared" si="6"/>
        <v>321866.19999999978</v>
      </c>
      <c r="K422" s="15">
        <f t="shared" si="6"/>
        <v>1638816.4700000007</v>
      </c>
      <c r="L422" s="6"/>
    </row>
    <row r="423" spans="1:12" ht="12.95" customHeight="1" x14ac:dyDescent="0.25">
      <c r="A423" s="2"/>
      <c r="F423" s="7"/>
      <c r="G423" s="7"/>
      <c r="H423" s="7"/>
      <c r="I423" s="7"/>
      <c r="J423" s="7"/>
      <c r="K423" s="7"/>
      <c r="L423" s="6"/>
    </row>
    <row r="424" spans="1:12" ht="12.95" customHeight="1" x14ac:dyDescent="0.25">
      <c r="B424" s="17" t="s">
        <v>521</v>
      </c>
      <c r="F424" s="4"/>
      <c r="G424" s="4"/>
      <c r="H424" s="4"/>
      <c r="I424" s="4"/>
      <c r="J424" s="4"/>
      <c r="K424" s="4"/>
      <c r="L424" s="6"/>
    </row>
    <row r="425" spans="1:12" ht="12.95" customHeight="1" thickBot="1" x14ac:dyDescent="0.3">
      <c r="A425" s="1"/>
      <c r="B425" s="5"/>
    </row>
    <row r="426" spans="1:12" ht="12.95" customHeight="1" x14ac:dyDescent="0.25">
      <c r="A426" s="3"/>
      <c r="B426" s="23" t="s">
        <v>499</v>
      </c>
      <c r="C426" s="24"/>
      <c r="D426" s="24"/>
      <c r="E426" s="24"/>
      <c r="F426" s="24"/>
      <c r="G426" s="24"/>
      <c r="H426" s="25"/>
      <c r="I426" s="21"/>
    </row>
    <row r="427" spans="1:12" ht="12.95" customHeight="1" x14ac:dyDescent="0.25">
      <c r="B427" s="26" t="s">
        <v>500</v>
      </c>
      <c r="C427" s="21"/>
      <c r="D427" s="21"/>
      <c r="E427" s="21"/>
      <c r="F427" s="21"/>
      <c r="G427" s="21"/>
      <c r="H427" s="27"/>
      <c r="I427" s="22"/>
    </row>
    <row r="428" spans="1:12" ht="12.95" customHeight="1" x14ac:dyDescent="0.25">
      <c r="B428" s="26" t="s">
        <v>501</v>
      </c>
      <c r="C428" s="21"/>
      <c r="D428" s="21"/>
      <c r="E428" s="21"/>
      <c r="F428" s="21"/>
      <c r="G428" s="21"/>
      <c r="H428" s="27"/>
      <c r="I428" s="21"/>
    </row>
    <row r="429" spans="1:12" ht="12.95" customHeight="1" x14ac:dyDescent="0.25">
      <c r="B429" s="26" t="s">
        <v>502</v>
      </c>
      <c r="C429" s="21"/>
      <c r="D429" s="21"/>
      <c r="E429" s="21"/>
      <c r="F429" s="21"/>
      <c r="G429" s="21"/>
      <c r="H429" s="27"/>
      <c r="I429" s="21"/>
    </row>
    <row r="430" spans="1:12" ht="12.95" customHeight="1" x14ac:dyDescent="0.25">
      <c r="B430" s="26" t="s">
        <v>503</v>
      </c>
      <c r="C430" s="21"/>
      <c r="D430" s="21"/>
      <c r="E430" s="21"/>
      <c r="F430" s="21"/>
      <c r="G430" s="21"/>
      <c r="H430" s="27"/>
      <c r="I430" s="21"/>
    </row>
    <row r="431" spans="1:12" ht="12.95" customHeight="1" x14ac:dyDescent="0.25">
      <c r="B431" s="26" t="s">
        <v>504</v>
      </c>
      <c r="C431" s="21"/>
      <c r="D431" s="21"/>
      <c r="E431" s="21"/>
      <c r="F431" s="21"/>
      <c r="G431" s="21"/>
      <c r="H431" s="27"/>
      <c r="I431" s="21"/>
    </row>
    <row r="432" spans="1:12" ht="12.95" customHeight="1" thickBot="1" x14ac:dyDescent="0.3">
      <c r="B432" s="28" t="s">
        <v>505</v>
      </c>
      <c r="C432" s="29"/>
      <c r="D432" s="29"/>
      <c r="E432" s="29"/>
      <c r="F432" s="29"/>
      <c r="G432" s="29"/>
      <c r="H432" s="30"/>
      <c r="I432" s="21"/>
    </row>
  </sheetData>
  <sheetProtection algorithmName="SHA-512" hashValue="Ei5vVASwve/ZUuNLu9ZrujImYkycbP+lpPvcIiJjZzwcdpgcQQB/0s1mtYMFXWaIg1uf5Q+sNLbCfPjtdZbHSg==" saltValue="yDlPTxeH3kaI79O3BWiSEA==" spinCount="100000" sheet="1" objects="1" scenarios="1"/>
  <mergeCells count="34">
    <mergeCell ref="A327:K327"/>
    <mergeCell ref="A408:K408"/>
    <mergeCell ref="A5:K5"/>
    <mergeCell ref="A13:K13"/>
    <mergeCell ref="A22:K22"/>
    <mergeCell ref="A43:K43"/>
    <mergeCell ref="A59:K59"/>
    <mergeCell ref="A98:K98"/>
    <mergeCell ref="A1:K2"/>
    <mergeCell ref="A3:A4"/>
    <mergeCell ref="B3:B4"/>
    <mergeCell ref="C3:C4"/>
    <mergeCell ref="E3:E4"/>
    <mergeCell ref="D3:D4"/>
    <mergeCell ref="G3:G4"/>
    <mergeCell ref="H3:H4"/>
    <mergeCell ref="I3:I4"/>
    <mergeCell ref="J3:J4"/>
    <mergeCell ref="K3:K4"/>
    <mergeCell ref="F3:F4"/>
    <mergeCell ref="D409:E409"/>
    <mergeCell ref="D410:E410"/>
    <mergeCell ref="D411:E411"/>
    <mergeCell ref="D412:E412"/>
    <mergeCell ref="D413:E413"/>
    <mergeCell ref="D419:E419"/>
    <mergeCell ref="D420:E420"/>
    <mergeCell ref="D421:E421"/>
    <mergeCell ref="D422:E422"/>
    <mergeCell ref="D414:E414"/>
    <mergeCell ref="D415:E415"/>
    <mergeCell ref="D416:E416"/>
    <mergeCell ref="D417:E417"/>
    <mergeCell ref="D418:E418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RH02 - Marisa Weigel</dc:creator>
  <cp:lastModifiedBy>Suporte Sinimbu</cp:lastModifiedBy>
  <cp:lastPrinted>2026-10-01T12:34:59Z</cp:lastPrinted>
  <dcterms:created xsi:type="dcterms:W3CDTF">2026-10-01T12:19:41Z</dcterms:created>
  <dcterms:modified xsi:type="dcterms:W3CDTF">2026-10-27T12:17:09Z</dcterms:modified>
</cp:coreProperties>
</file>