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60" windowWidth="20730" windowHeight="11700"/>
  </bookViews>
  <sheets>
    <sheet name="Plan1" sheetId="1" r:id="rId1"/>
    <sheet name="Plan2" sheetId="2" r:id="rId2"/>
    <sheet name="Plan3" sheetId="3" r:id="rId3"/>
  </sheets>
  <definedNames>
    <definedName name="tRANP" localSheetId="0">Plan1!#REF!</definedName>
    <definedName name="Transp072018" localSheetId="0">Plan1!$A$1:$J$328</definedName>
    <definedName name="TranspFL03" localSheetId="0">Plan1!#REF!</definedName>
  </definedNames>
  <calcPr calcId="145621"/>
</workbook>
</file>

<file path=xl/calcChain.xml><?xml version="1.0" encoding="utf-8"?>
<calcChain xmlns="http://schemas.openxmlformats.org/spreadsheetml/2006/main">
  <c r="J4" i="1" l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9" i="1"/>
  <c r="J30" i="1"/>
  <c r="J31" i="1"/>
  <c r="J32" i="1"/>
  <c r="J33" i="1"/>
  <c r="J34" i="1"/>
  <c r="J35" i="1"/>
  <c r="J36" i="1"/>
  <c r="J37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60" i="1"/>
  <c r="J261" i="1"/>
  <c r="J262" i="1"/>
  <c r="J263" i="1"/>
  <c r="J264" i="1"/>
  <c r="J265" i="1"/>
  <c r="J266" i="1"/>
  <c r="J267" i="1"/>
  <c r="J268" i="1"/>
  <c r="J269" i="1"/>
  <c r="J271" i="1"/>
  <c r="J272" i="1"/>
  <c r="J273" i="1"/>
  <c r="J274" i="1"/>
  <c r="J275" i="1"/>
  <c r="J276" i="1"/>
  <c r="J277" i="1"/>
  <c r="J278" i="1"/>
  <c r="J279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2" i="1"/>
  <c r="J313" i="1"/>
  <c r="J314" i="1"/>
  <c r="J315" i="1"/>
  <c r="J316" i="1"/>
  <c r="J317" i="1"/>
  <c r="J318" i="1"/>
  <c r="J319" i="1"/>
  <c r="J320" i="1"/>
  <c r="J322" i="1"/>
  <c r="J323" i="1"/>
  <c r="J324" i="1"/>
  <c r="J325" i="1"/>
  <c r="J326" i="1"/>
  <c r="J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J28" i="1" s="1"/>
  <c r="H29" i="1"/>
  <c r="H30" i="1"/>
  <c r="H31" i="1"/>
  <c r="H32" i="1"/>
  <c r="H33" i="1"/>
  <c r="H34" i="1"/>
  <c r="H35" i="1"/>
  <c r="H36" i="1"/>
  <c r="H38" i="1"/>
  <c r="J38" i="1" s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J64" i="1" s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J237" i="1" s="1"/>
  <c r="H238" i="1"/>
  <c r="J238" i="1" s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J259" i="1" s="1"/>
  <c r="H260" i="1"/>
  <c r="H261" i="1"/>
  <c r="H262" i="1"/>
  <c r="H263" i="1"/>
  <c r="H264" i="1"/>
  <c r="H265" i="1"/>
  <c r="H266" i="1"/>
  <c r="H267" i="1"/>
  <c r="H268" i="1"/>
  <c r="H269" i="1"/>
  <c r="H270" i="1"/>
  <c r="J270" i="1" s="1"/>
  <c r="H271" i="1"/>
  <c r="H272" i="1"/>
  <c r="H273" i="1"/>
  <c r="H274" i="1"/>
  <c r="H275" i="1"/>
  <c r="H276" i="1"/>
  <c r="H277" i="1"/>
  <c r="H278" i="1"/>
  <c r="H279" i="1"/>
  <c r="H280" i="1"/>
  <c r="J280" i="1" s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J296" i="1" s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J311" i="1" s="1"/>
  <c r="H312" i="1"/>
  <c r="H313" i="1"/>
  <c r="H314" i="1"/>
  <c r="H315" i="1"/>
  <c r="H316" i="1"/>
  <c r="H317" i="1"/>
  <c r="H318" i="1"/>
  <c r="H319" i="1"/>
  <c r="H320" i="1"/>
  <c r="H321" i="1"/>
  <c r="J321" i="1" s="1"/>
  <c r="H322" i="1"/>
  <c r="H323" i="1"/>
  <c r="H324" i="1"/>
  <c r="H325" i="1"/>
  <c r="H326" i="1"/>
  <c r="H3" i="1"/>
  <c r="H328" i="1" l="1"/>
  <c r="I328" i="1"/>
  <c r="G328" i="1"/>
  <c r="F328" i="1"/>
  <c r="E328" i="1"/>
  <c r="J328" i="1" l="1"/>
</calcChain>
</file>

<file path=xl/connections.xml><?xml version="1.0" encoding="utf-8"?>
<connections xmlns="http://schemas.openxmlformats.org/spreadsheetml/2006/main">
  <connection id="1" name="tRANP" type="6" refreshedVersion="6" background="1" saveData="1">
    <textPr sourceFile="I:\RH1\Documentos\TRANSPARENCIA\2020\tRANP.txt" delimited="0" decimal="," thousands=".">
      <textFields count="8">
        <textField/>
        <textField position="8"/>
        <textField position="41"/>
        <textField position="53"/>
        <textField position="68"/>
        <textField position="85"/>
        <textField position="98"/>
        <textField position="110"/>
      </textFields>
    </textPr>
  </connection>
  <connection id="2" name="Transp072018" type="6" refreshedVersion="4" background="1" saveData="1">
    <textPr sourceFile="F:\RH1\RH1\Documentos\TRANSPARENCIA\2018\07.2018\Transp072018.txt" delimited="0" decimal="," thousands=".">
      <textFields count="8">
        <textField/>
        <textField position="8"/>
        <textField position="43"/>
        <textField position="53"/>
        <textField position="68"/>
        <textField position="85"/>
        <textField position="98"/>
        <textField position="110"/>
      </textFields>
    </textPr>
  </connection>
  <connection id="3" name="TranspFL03" type="6" refreshedVersion="4" background="1">
    <textPr sourceFile="I:\RH1\Documentos\TRANSPARENCIA\2020\MARÇO\TranspFL03.005" delimited="0" decimal="," thousands=".">
      <textFields count="8">
        <textField/>
        <textField position="8"/>
        <textField position="40"/>
        <textField position="53"/>
        <textField position="68"/>
        <textField position="85"/>
        <textField position="98"/>
        <textField position="110"/>
      </textFields>
    </textPr>
  </connection>
</connections>
</file>

<file path=xl/sharedStrings.xml><?xml version="1.0" encoding="utf-8"?>
<sst xmlns="http://schemas.openxmlformats.org/spreadsheetml/2006/main" count="694" uniqueCount="419">
  <si>
    <t>Adenilson de Campos</t>
  </si>
  <si>
    <t>Adilson Hirsch</t>
  </si>
  <si>
    <t>Adilson Laerte Meurer</t>
  </si>
  <si>
    <t>Adriano Luis Schulz</t>
  </si>
  <si>
    <t>Alex Sebastiao Rodrigues</t>
  </si>
  <si>
    <t>Alexandre Beck</t>
  </si>
  <si>
    <t>Alexandre D Avila</t>
  </si>
  <si>
    <t>Aline Ines Haag</t>
  </si>
  <si>
    <t>Aline Preuss</t>
  </si>
  <si>
    <t>Andreia Maria Rauber</t>
  </si>
  <si>
    <t>Angela Struecker</t>
  </si>
  <si>
    <t>Angelita Rodrigues</t>
  </si>
  <si>
    <t>Anita Ana Weigel Brandenburg</t>
  </si>
  <si>
    <t>Anneliese Strohm</t>
  </si>
  <si>
    <t>Anuar Raenck</t>
  </si>
  <si>
    <t>Arcelho Hirsch</t>
  </si>
  <si>
    <t>Astor Jose Dittberner</t>
  </si>
  <si>
    <t>Auri Miguel Weis</t>
  </si>
  <si>
    <t>Bianca Tamara de Siqueira</t>
  </si>
  <si>
    <t>Carina Rauber</t>
  </si>
  <si>
    <t>Carine Heming Hirsch</t>
  </si>
  <si>
    <t>Carini Taciani Muller</t>
  </si>
  <si>
    <t>Carlos Alberto Mueller</t>
  </si>
  <si>
    <t>Carolina Mueller</t>
  </si>
  <si>
    <t>Celoi Teresinha dos Santos</t>
  </si>
  <si>
    <t>Claisi Goetze Behling</t>
  </si>
  <si>
    <t>Clarice Teresinha da Silva</t>
  </si>
  <si>
    <t>Claudia Antonia Bortoli</t>
  </si>
  <si>
    <t>Claus Schneider Wagner</t>
  </si>
  <si>
    <t>Cleonice de Souza Wegner</t>
  </si>
  <si>
    <t>Cleusimar de Godoy Fernandes</t>
  </si>
  <si>
    <t>Cristiane Muller</t>
  </si>
  <si>
    <t>Cristiani Goetze Haag</t>
  </si>
  <si>
    <t>Daiane Ines Rech</t>
  </si>
  <si>
    <t>Danelise de Fatima Heming</t>
  </si>
  <si>
    <t>Daniel Greiner</t>
  </si>
  <si>
    <t>Daniel Meurer</t>
  </si>
  <si>
    <t>Daniel Soares Tavares</t>
  </si>
  <si>
    <t>Daniela Kronbauer</t>
  </si>
  <si>
    <t>Dario Nicolau Staub</t>
  </si>
  <si>
    <t>Debora Patricia Feustler</t>
  </si>
  <si>
    <t>Deise Cristina Henker</t>
  </si>
  <si>
    <t>Delci Cleonice Bender</t>
  </si>
  <si>
    <t>Denise Teresinha Soares</t>
  </si>
  <si>
    <t>Diane Ines Thome Henn</t>
  </si>
  <si>
    <t>Diego Henrique Schwab</t>
  </si>
  <si>
    <t>Edi Jost</t>
  </si>
  <si>
    <t>Edir Goetze Gorck</t>
  </si>
  <si>
    <t>Eduardo Jose Sehn</t>
  </si>
  <si>
    <t>Egidio Strohm</t>
  </si>
  <si>
    <t>Eliana Schwendler Wegner</t>
  </si>
  <si>
    <t>Eliane da Rocha</t>
  </si>
  <si>
    <t>Eliane Jackisch Weigel</t>
  </si>
  <si>
    <t>Eliete de Moura</t>
  </si>
  <si>
    <t>Elisa Pranke</t>
  </si>
  <si>
    <t>Elisandro Saldanha Jochims</t>
  </si>
  <si>
    <t>Elisangela Cristina de Quadros</t>
  </si>
  <si>
    <t>Elisangela Schoenherr</t>
  </si>
  <si>
    <t>Elisete Regina Groff</t>
  </si>
  <si>
    <t>Eloci Maria Armani dos Santos</t>
  </si>
  <si>
    <t>Eloi dos Santos</t>
  </si>
  <si>
    <t>Eloni dos Santos Lopes</t>
  </si>
  <si>
    <t>Ercio Andre Haag</t>
  </si>
  <si>
    <t>Ernani Becker</t>
  </si>
  <si>
    <t>Etiene Nascimento Herzog</t>
  </si>
  <si>
    <t>Evari de Oliveira</t>
  </si>
  <si>
    <t>Fabiane Silva Azambuja</t>
  </si>
  <si>
    <t>Fabiani Knod</t>
  </si>
  <si>
    <t>Fernanda Gobi</t>
  </si>
  <si>
    <t>Fernando Pritsch Winck</t>
  </si>
  <si>
    <t>Flavia Regina Schaefer</t>
  </si>
  <si>
    <t>Flavio Knod</t>
  </si>
  <si>
    <t>Franciele Pamela Henn</t>
  </si>
  <si>
    <t>Francisco Dionil Lopes</t>
  </si>
  <si>
    <t>Gaspar Antonio Henn</t>
  </si>
  <si>
    <t>Gerson Jair Wojahn</t>
  </si>
  <si>
    <t>Gerson Luis Henn</t>
  </si>
  <si>
    <t>Gesica Busatto</t>
  </si>
  <si>
    <t>Gilnei Vantuir Eifert</t>
  </si>
  <si>
    <t>Giovana Graciela Bloedorn</t>
  </si>
  <si>
    <t>Giovane Dolejal Zanetti</t>
  </si>
  <si>
    <t>Gislaine Muller</t>
  </si>
  <si>
    <t>Glaci Ingrid Bubolz</t>
  </si>
  <si>
    <t>Gladis Staub</t>
  </si>
  <si>
    <t>Guilherme Hirsch</t>
  </si>
  <si>
    <t>Gustavo Bender</t>
  </si>
  <si>
    <t>Gustavo Ezequiel dos Santos</t>
  </si>
  <si>
    <t>Haidi Maria Swarowsky</t>
  </si>
  <si>
    <t>Helena Schwendler</t>
  </si>
  <si>
    <t>Ines Wojahn</t>
  </si>
  <si>
    <t>Ingrid Waechter Kanitz</t>
  </si>
  <si>
    <t>Iraci de Carvalho</t>
  </si>
  <si>
    <t>Ires Vogt Stulp</t>
  </si>
  <si>
    <t>Irimo Panke</t>
  </si>
  <si>
    <t>Ismael Gustavo Wegner</t>
  </si>
  <si>
    <t>Ivan Antonio Wilges</t>
  </si>
  <si>
    <t>Ivoni Henn</t>
  </si>
  <si>
    <t>Jackson Engelmann</t>
  </si>
  <si>
    <t>Jaco Henrique Henn</t>
  </si>
  <si>
    <t>Jacson Weis</t>
  </si>
  <si>
    <t>Jaime Eloi Buboltz</t>
  </si>
  <si>
    <t>Jaime Weis</t>
  </si>
  <si>
    <t>Jair Vitalis</t>
  </si>
  <si>
    <t>Janete Beatriz Brandt</t>
  </si>
  <si>
    <t>Jeferson Haag</t>
  </si>
  <si>
    <t>Joao Anildo Lopes</t>
  </si>
  <si>
    <t>Joel Fernandes de Oliveira</t>
  </si>
  <si>
    <t>Joice Leidiane Lopes</t>
  </si>
  <si>
    <t>Josiane Karina da Silva</t>
  </si>
  <si>
    <t>Jucara da Silveira Pagel</t>
  </si>
  <si>
    <t>Juliana Lopes Stona</t>
  </si>
  <si>
    <t>Juliane Bohrz Morsch</t>
  </si>
  <si>
    <t>Kurt Martin Jaeger</t>
  </si>
  <si>
    <t>Leandro Iserhardt</t>
  </si>
  <si>
    <t>Leila Cristina Jackisch Kappel</t>
  </si>
  <si>
    <t>Liane Mariano dos Santos</t>
  </si>
  <si>
    <t>Ligia Betina Haas Henn</t>
  </si>
  <si>
    <t>Lilian Carvalho</t>
  </si>
  <si>
    <t>Liria Maria Ertel Pozzebon</t>
  </si>
  <si>
    <t>Luciane Ana Ertel</t>
  </si>
  <si>
    <t>Luciane Ines Weiss Mueller</t>
  </si>
  <si>
    <t>Luiz Renato Mueller</t>
  </si>
  <si>
    <t>Maiara Melina Kesseler</t>
  </si>
  <si>
    <t>Maico Joel Arrial</t>
  </si>
  <si>
    <t>Marcelo Henn Maas</t>
  </si>
  <si>
    <t>Marcia Liane Nunes Schena</t>
  </si>
  <si>
    <t>Marcio Ortiz</t>
  </si>
  <si>
    <t>Marcos Luis Pereira Bonotto</t>
  </si>
  <si>
    <t>Maria Henn</t>
  </si>
  <si>
    <t>Maria Isabel Raenke Ertel</t>
  </si>
  <si>
    <t>Mariane Werner Panke</t>
  </si>
  <si>
    <t>Mariara Regina Klafke</t>
  </si>
  <si>
    <t>Marileuza Geiger</t>
  </si>
  <si>
    <t>Marines Andrea Watte</t>
  </si>
  <si>
    <t>Marisa Cristina Hirsch Werner</t>
  </si>
  <si>
    <t>Marisa Weigel</t>
  </si>
  <si>
    <t>Maristela Padilha</t>
  </si>
  <si>
    <t>Marli Geci Bubolz</t>
  </si>
  <si>
    <t>Marli Wegner</t>
  </si>
  <si>
    <t>Marly Balbina Rodrigues</t>
  </si>
  <si>
    <t>Martin Wojahn</t>
  </si>
  <si>
    <t>Meri Teresinha Lauschner</t>
  </si>
  <si>
    <t>Neemias Silva dos Santos</t>
  </si>
  <si>
    <t>Neldi Buboltz Koehler</t>
  </si>
  <si>
    <t>Oeslei Samuel Hirsch</t>
  </si>
  <si>
    <t>Orsi Wiesel</t>
  </si>
  <si>
    <t>Paola Hernandez Farias Mueller</t>
  </si>
  <si>
    <t>Patricia Knod</t>
  </si>
  <si>
    <t>Patricia Willms</t>
  </si>
  <si>
    <t>Paulo Roberto Weigel</t>
  </si>
  <si>
    <t>Paulo Weis</t>
  </si>
  <si>
    <t>Perla Cristina Wink</t>
  </si>
  <si>
    <t>Rafael Ghisleni</t>
  </si>
  <si>
    <t>Rafael Reinheimer Sonza</t>
  </si>
  <si>
    <t>Rafael Schultz</t>
  </si>
  <si>
    <t>Raul Jose da Silva</t>
  </si>
  <si>
    <t>Regina Luisa Jaeger</t>
  </si>
  <si>
    <t>Roberta de Fatima Ferreira</t>
  </si>
  <si>
    <t>Roni Pagel</t>
  </si>
  <si>
    <t>Rosalia Henn</t>
  </si>
  <si>
    <t>Rosane de Moura</t>
  </si>
  <si>
    <t>Rosangela Jackisch</t>
  </si>
  <si>
    <t>Rosangela Margarete Kern</t>
  </si>
  <si>
    <t>Roselange Steinhaus Oliveira</t>
  </si>
  <si>
    <t>Rosilda Escobar dos Santos</t>
  </si>
  <si>
    <t>Rosilda Maria Costa</t>
  </si>
  <si>
    <t>Sandra Hirsch</t>
  </si>
  <si>
    <t>Sandra Regina de Lima</t>
  </si>
  <si>
    <t>Sergio Henn</t>
  </si>
  <si>
    <t>Sibeli Rauber</t>
  </si>
  <si>
    <t>Silvio Jair Silveira</t>
  </si>
  <si>
    <t>Silvio Silveira de Oliveira</t>
  </si>
  <si>
    <t>Sinara Cristina Klafke Dhiel</t>
  </si>
  <si>
    <t>Sofia Elisa Klein Pranke</t>
  </si>
  <si>
    <t>Sueli Geni Kern</t>
  </si>
  <si>
    <t>Tania Marisa Molz</t>
  </si>
  <si>
    <t>Teresinha Leoni dos Santos</t>
  </si>
  <si>
    <t>Valdir Fredrich</t>
  </si>
  <si>
    <t>Valdir Henn</t>
  </si>
  <si>
    <t>Vanderlei dos Santos</t>
  </si>
  <si>
    <t>Vanderlei Jose Hammes</t>
  </si>
  <si>
    <t>Vanderlei Orling</t>
  </si>
  <si>
    <t>Vaneli Becker Weigel</t>
  </si>
  <si>
    <t>Vanilise Vogt Wagner</t>
  </si>
  <si>
    <t>Velane Valeria Henn Gressler</t>
  </si>
  <si>
    <t>Veronice Haag</t>
  </si>
  <si>
    <t>Vilma Leoni Ristow</t>
  </si>
  <si>
    <t>Viviane Henn</t>
  </si>
  <si>
    <t>Weronica Cenira Fontoura</t>
  </si>
  <si>
    <t>Zalete De Oliveira</t>
  </si>
  <si>
    <t>Zelia Francini Dias</t>
  </si>
  <si>
    <t>Zeni Teresinha Kopp</t>
  </si>
  <si>
    <t xml:space="preserve"> ADICIONAL NOTURNO, PRÊMIO ASSIDUIDADE, ADICIONAL DE INSALUBRIDADE, JETON , INDENIZAÇÕES      </t>
  </si>
  <si>
    <t>Matrícula</t>
  </si>
  <si>
    <t xml:space="preserve">Nome                           </t>
  </si>
  <si>
    <t>Admissão</t>
  </si>
  <si>
    <t>Cargo</t>
  </si>
  <si>
    <t>Vencimentos</t>
  </si>
  <si>
    <t>Permanentes</t>
  </si>
  <si>
    <t>Bruto</t>
  </si>
  <si>
    <t>Descontos</t>
  </si>
  <si>
    <t>Líquido</t>
  </si>
  <si>
    <t>Professor CLB</t>
  </si>
  <si>
    <t>Professor CLA</t>
  </si>
  <si>
    <t>Agente Adm. Aux</t>
  </si>
  <si>
    <t>Estagiário</t>
  </si>
  <si>
    <t>Motorista</t>
  </si>
  <si>
    <t>Professor CLF</t>
  </si>
  <si>
    <t>Médico</t>
  </si>
  <si>
    <t>Psicóloga</t>
  </si>
  <si>
    <t>Estagiária</t>
  </si>
  <si>
    <t>Assessora de Impresa</t>
  </si>
  <si>
    <t>Agente Comunitário de Saúde</t>
  </si>
  <si>
    <t>Médico Ginecologista/Obstetra</t>
  </si>
  <si>
    <t>Telefonista</t>
  </si>
  <si>
    <t>Servente de Escola</t>
  </si>
  <si>
    <t>Técnico em Enfermagem</t>
  </si>
  <si>
    <t>Professor CLE</t>
  </si>
  <si>
    <t>Professor CLC</t>
  </si>
  <si>
    <t>Operário</t>
  </si>
  <si>
    <t>Operador de  Máquinas</t>
  </si>
  <si>
    <t>Médica Veterinária</t>
  </si>
  <si>
    <t>Professor CLD</t>
  </si>
  <si>
    <t>Contadora</t>
  </si>
  <si>
    <t>Operador de Máquinas</t>
  </si>
  <si>
    <t>Assessor de Governo</t>
  </si>
  <si>
    <t>Enfermeira(o)</t>
  </si>
  <si>
    <t>Nutricionista</t>
  </si>
  <si>
    <t>Cirurgião Dentista</t>
  </si>
  <si>
    <t>Técnico Agrícola</t>
  </si>
  <si>
    <t>Professor</t>
  </si>
  <si>
    <t>Secretário Escola</t>
  </si>
  <si>
    <t>Atend Consultório Odontológico</t>
  </si>
  <si>
    <t>Operario</t>
  </si>
  <si>
    <t>Servente</t>
  </si>
  <si>
    <t>Secretário de Escola</t>
  </si>
  <si>
    <t>Tesoureira</t>
  </si>
  <si>
    <t>Assessor Jurídico</t>
  </si>
  <si>
    <t>Assistente Social</t>
  </si>
  <si>
    <t>Vigilante de Saúde</t>
  </si>
  <si>
    <t>Enfermeira 40 h/s</t>
  </si>
  <si>
    <t>Engenheiro Civil</t>
  </si>
  <si>
    <t>Secretária de Escola</t>
  </si>
  <si>
    <t>Assessor de Cultural</t>
  </si>
  <si>
    <t>Fiscal</t>
  </si>
  <si>
    <t>Agente Administrativo</t>
  </si>
  <si>
    <t>Conselheiro Tutelar</t>
  </si>
  <si>
    <t>Chefe Setor  Transporte Escolar</t>
  </si>
  <si>
    <t>Estagiaria</t>
  </si>
  <si>
    <t xml:space="preserve">Conselheiro Tutelar </t>
  </si>
  <si>
    <t>Agente administrativo Auxiliar</t>
  </si>
  <si>
    <t>Enfermeiro</t>
  </si>
  <si>
    <t>Secret Educ, Cultura e Turismo</t>
  </si>
  <si>
    <t xml:space="preserve">Servente </t>
  </si>
  <si>
    <t>Chefe de Setor da Educação</t>
  </si>
  <si>
    <t>Chefe de Departamento-CRAS</t>
  </si>
  <si>
    <t>Prefeita</t>
  </si>
  <si>
    <t>Almoxarife</t>
  </si>
  <si>
    <t>Mecânico</t>
  </si>
  <si>
    <t>Psicologa</t>
  </si>
  <si>
    <t>Chefe Departamnto</t>
  </si>
  <si>
    <t>Total</t>
  </si>
  <si>
    <t>Silvana Beatriz Roesch da Silva</t>
  </si>
  <si>
    <t>Chef Depart.  Obras - Pinhal e Região</t>
  </si>
  <si>
    <t>Chef Setor Ações Program Saúde</t>
  </si>
  <si>
    <t>Chefe Departamento Pessoal</t>
  </si>
  <si>
    <t>Cristiane Ebling</t>
  </si>
  <si>
    <t>Lilian Schwengber Ramos</t>
  </si>
  <si>
    <t>Professora Educ Infantil CLA</t>
  </si>
  <si>
    <t>Variáveis</t>
  </si>
  <si>
    <t>Silverio Frantz</t>
  </si>
  <si>
    <t>Chefe Departamento</t>
  </si>
  <si>
    <t>Camila Isabel de Jesus</t>
  </si>
  <si>
    <t>Operador maquina</t>
  </si>
  <si>
    <t>Caroline Cabreira Cagliari</t>
  </si>
  <si>
    <t>Bióloga</t>
  </si>
  <si>
    <t>Gabriel Grasel</t>
  </si>
  <si>
    <t>Secretário</t>
  </si>
  <si>
    <t>Cleber Daniel Neitzke</t>
  </si>
  <si>
    <t>Edilson Elias Lopes</t>
  </si>
  <si>
    <t>Elias Daniel Strohm</t>
  </si>
  <si>
    <t>Lauterio Steil</t>
  </si>
  <si>
    <t>Secretario escola</t>
  </si>
  <si>
    <t>Isadora Friedrich</t>
  </si>
  <si>
    <t>Servente de escola</t>
  </si>
  <si>
    <t>Diego Daniel da Silva</t>
  </si>
  <si>
    <t>Chefe de Setor</t>
  </si>
  <si>
    <t>Glaci de Fraga</t>
  </si>
  <si>
    <t>Maria Stulp da Silva</t>
  </si>
  <si>
    <t>Sidnei Alexandre Back</t>
  </si>
  <si>
    <t>Antonio Eribaldo da Silva</t>
  </si>
  <si>
    <t>Carine Albertao Zanata</t>
  </si>
  <si>
    <t>Carla Janaina de Borba</t>
  </si>
  <si>
    <t>Carlos Henrique Wester</t>
  </si>
  <si>
    <t>Edson Luiz Fagundes Viviani</t>
  </si>
  <si>
    <t>Evelim Graciele Schwengber</t>
  </si>
  <si>
    <t>Graciela Dorfei Santarém</t>
  </si>
  <si>
    <t xml:space="preserve">Iolanda Elisabeth Rodrigues </t>
  </si>
  <si>
    <t>Leonice Maria Weis C Silveira</t>
  </si>
  <si>
    <t>Marcia Elizabeth Swaroswsky</t>
  </si>
  <si>
    <t>Marlice Aparecida R Lemos</t>
  </si>
  <si>
    <t>Nadir Terezinha Rachor</t>
  </si>
  <si>
    <t>Paulo Cezar Ribeiro Fogaça</t>
  </si>
  <si>
    <t>Ricardo Morales Wisniewisky</t>
  </si>
  <si>
    <t>Thais Andreia Lersch Iserhard</t>
  </si>
  <si>
    <t xml:space="preserve">Patricia de Souza da Cruz </t>
  </si>
  <si>
    <t>Paula Bolzan Donini F Machado</t>
  </si>
  <si>
    <t>Carla Betina Schwengber</t>
  </si>
  <si>
    <t>Joao Tiago Oliveira</t>
  </si>
  <si>
    <t>Stefanni Vargas Silveira</t>
  </si>
  <si>
    <t>Victor Maus</t>
  </si>
  <si>
    <t>Silvane Teresinha K Scheibler</t>
  </si>
  <si>
    <t>Suellen Stephanie B Fidelis</t>
  </si>
  <si>
    <t>Susane Elisabeth W Jaeger</t>
  </si>
  <si>
    <t>Cirurgiã Dentista 20 h/s</t>
  </si>
  <si>
    <t>Bruno Vargas Pereira</t>
  </si>
  <si>
    <t>Procurador Juridico</t>
  </si>
  <si>
    <t>Wilson Molz</t>
  </si>
  <si>
    <t>Magna Marilete S. Nunes</t>
  </si>
  <si>
    <t>Ag. Comunutaria de Saúde</t>
  </si>
  <si>
    <t>1392.2</t>
  </si>
  <si>
    <t>Rafael da Silveira Werner</t>
  </si>
  <si>
    <t>Agente Adminsitrativo</t>
  </si>
  <si>
    <t>Roque Folmer</t>
  </si>
  <si>
    <t>Rosileia Machado</t>
  </si>
  <si>
    <t>268.8</t>
  </si>
  <si>
    <t xml:space="preserve">Professor </t>
  </si>
  <si>
    <t>Farmaceutica</t>
  </si>
  <si>
    <t>Engenheira Civil</t>
  </si>
  <si>
    <t>Auxiliar de Enfermagem</t>
  </si>
  <si>
    <t>1407.7</t>
  </si>
  <si>
    <t>Denise de Oliveira</t>
  </si>
  <si>
    <t>Jeferson Augusto Staub</t>
  </si>
  <si>
    <t>Solange Beatriz Mueller</t>
  </si>
  <si>
    <t>1403.3</t>
  </si>
  <si>
    <t>Silvane Ines da Silva</t>
  </si>
  <si>
    <t>Conselheira Tutelar</t>
  </si>
  <si>
    <t>1410.0</t>
  </si>
  <si>
    <t>Janaina Dauana Stumm</t>
  </si>
  <si>
    <t>Sofia Simioni de Bittencourt</t>
  </si>
  <si>
    <t>Medico Clinico Geral</t>
  </si>
  <si>
    <t>Milena Struecker Goetze</t>
  </si>
  <si>
    <t>Angela Valeria Rauber Jackisch</t>
  </si>
  <si>
    <t>Michelí Sabrina Vogt</t>
  </si>
  <si>
    <t>Conseheiro Tutelar</t>
  </si>
  <si>
    <t>Jackson Luis Staub</t>
  </si>
  <si>
    <t>Alaiz Cristine Pranke Dittberner</t>
  </si>
  <si>
    <t>Aline Beatriz Jaeger Fredrich</t>
  </si>
  <si>
    <t>Ani Cristina Vogt Staub</t>
  </si>
  <si>
    <t>Donario Schmachtenberg</t>
  </si>
  <si>
    <r>
      <t xml:space="preserve">Fabia Regina Schubert  </t>
    </r>
    <r>
      <rPr>
        <sz val="8"/>
        <color theme="1"/>
        <rFont val="Calibri"/>
        <family val="2"/>
        <scheme val="minor"/>
      </rPr>
      <t>d</t>
    </r>
    <r>
      <rPr>
        <b/>
        <sz val="8"/>
        <color theme="1"/>
        <rFont val="Calibri"/>
        <family val="2"/>
        <scheme val="minor"/>
      </rPr>
      <t>e Abreu</t>
    </r>
  </si>
  <si>
    <t>Fernanda Blasi Fromming</t>
  </si>
  <si>
    <t>Fernanda Cristina Waechter Weis</t>
  </si>
  <si>
    <t>Fernanda Rafaela da Silva Neitzke</t>
  </si>
  <si>
    <t>Floriano Valdir Rodrigues Vieira</t>
  </si>
  <si>
    <t>Isabel Oliveira da Silva Borges</t>
  </si>
  <si>
    <t>Janaina Cinara Gomes da Siqueira</t>
  </si>
  <si>
    <t>Janesca Ivanete Kuntzer</t>
  </si>
  <si>
    <t>Jarlei Fernando Kuenter</t>
  </si>
  <si>
    <t>Leonara Valsi Pereira dos Santos</t>
  </si>
  <si>
    <t>Lilian Helena Kanitz Martin</t>
  </si>
  <si>
    <t>Lucas Tadeu Hinterholz</t>
  </si>
  <si>
    <t>Marcio Flavio Barbosa da Silva</t>
  </si>
  <si>
    <t>Maria Elena Schaefer Stoelben</t>
  </si>
  <si>
    <t>Rafaela Marchi Agostini</t>
  </si>
  <si>
    <t>Sandra Marisa Roesch Backes</t>
  </si>
  <si>
    <t>Sandra Lisane Wegner Neumann</t>
  </si>
  <si>
    <t>Silvana Betina Junkherr</t>
  </si>
  <si>
    <t>Sirlei Clair Justiman Molz</t>
  </si>
  <si>
    <t>Vania Beatriz Simianer Meyer</t>
  </si>
  <si>
    <t>Lizene Giuvana Faller Vitalis</t>
  </si>
  <si>
    <t>Fatima Teresinha Wink Bohnen</t>
  </si>
  <si>
    <t>Carmen Loseti Coronelios Lemos</t>
  </si>
  <si>
    <t>1115.5</t>
  </si>
  <si>
    <t>1416.6</t>
  </si>
  <si>
    <t>1418.8</t>
  </si>
  <si>
    <t>1419.9</t>
  </si>
  <si>
    <t>Jefferson Adriano Leopold</t>
  </si>
  <si>
    <t>1420.0</t>
  </si>
  <si>
    <t xml:space="preserve">Chefe Setor </t>
  </si>
  <si>
    <t>Cassiano Roberto Mueller</t>
  </si>
  <si>
    <t>1417.7</t>
  </si>
  <si>
    <t>***7855</t>
  </si>
  <si>
    <t>Bernardo Zanus</t>
  </si>
  <si>
    <t>1427.7</t>
  </si>
  <si>
    <t>Carlos Vinicius da Silva Martins</t>
  </si>
  <si>
    <t>1428.8</t>
  </si>
  <si>
    <t>Cristiane dos Santos</t>
  </si>
  <si>
    <t>1429.9</t>
  </si>
  <si>
    <t>Diana Aline Dorfey</t>
  </si>
  <si>
    <t>1426.6</t>
  </si>
  <si>
    <t>Elisa Caciane Willms</t>
  </si>
  <si>
    <t>1423.3</t>
  </si>
  <si>
    <t>Joseane Maria de Borba</t>
  </si>
  <si>
    <t>1424.4</t>
  </si>
  <si>
    <t>Jurgen Vantuir Eifert</t>
  </si>
  <si>
    <t>1433.3</t>
  </si>
  <si>
    <t>Ataídes Fischer Schulz</t>
  </si>
  <si>
    <t>Diretor Departamento de Obras</t>
  </si>
  <si>
    <t>1432.2</t>
  </si>
  <si>
    <t>1436.6</t>
  </si>
  <si>
    <t>Felix Luiz Weis</t>
  </si>
  <si>
    <t>1435.5</t>
  </si>
  <si>
    <t>Hedio Brandenburg</t>
  </si>
  <si>
    <t>Chefe Setor Atendimento Saúde</t>
  </si>
  <si>
    <t>***3611</t>
  </si>
  <si>
    <t>***7799</t>
  </si>
  <si>
    <t>Vice-Prefeito</t>
  </si>
  <si>
    <t>***6788</t>
  </si>
  <si>
    <t xml:space="preserve"> PERMANENTES:  TRIÊNIOS      </t>
  </si>
  <si>
    <t xml:space="preserve"> VARIÁVEIS : SALÁRIO FAMÍLIA , 1/3 DE FÉRIAS,FUNÇÃO GRATIFICADA,GRATIFICAÇÃO POR FUNÇÃO,       </t>
  </si>
  <si>
    <t xml:space="preserve"> GRATIFICAÇÕES ,CONVOCAÇÃO REGIME SUPLEMANTAR  TRABALHO(MAGISTÉRIO),HORAS EXTRAS, HORAS SOBREAVISO,       </t>
  </si>
  <si>
    <t xml:space="preserve"> ** SERVIDORES EXONERADOS NO MÊS CORRENTE    , *** SERVID EM LICENÇA ( Lic. Saúde, Acid. Trabalho, Lic Interesse, Lic Maternid)     </t>
  </si>
  <si>
    <t>PORTAL TRANSPARÊNCIA FOLHA EXECUTIVO - JUNHO/2020</t>
  </si>
  <si>
    <t xml:space="preserve">Servidores:   324                 </t>
  </si>
  <si>
    <t>1421.1</t>
  </si>
  <si>
    <t>**1405.5</t>
  </si>
  <si>
    <t>Solange Henn Schulz</t>
  </si>
  <si>
    <t>**13888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</si>
</sst>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7" formatCode="&quot;R$&quot;\ #,##0.00;\-&quot;R$&quot;\ #,##0.00"/>
    <numFmt numFmtId="164" formatCode="&quot;R$ &quot;#,##0.00"/>
    <numFmt numFmtId="165" formatCode="&quot;R$&quot;#,##0.00"/>
  </numFmts>
  <fonts count="10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rgb="FFFA7D00"/>
      <name val="Calibri"/>
      <family val="2"/>
      <scheme val="minor"/>
    </font>
    <font>
      <b/>
      <sz val="8"/>
      <color rgb="FF3F3F3F"/>
      <name val="Calibri"/>
      <family val="2"/>
      <scheme val="minor"/>
    </font>
    <font>
      <b/>
      <sz val="8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5"/>
      </patternFill>
    </fill>
    <fill>
      <patternFill patternType="solid">
        <fgColor theme="2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2" borderId="2" applyNumberFormat="0" applyAlignment="0" applyProtection="0"/>
    <xf numFmtId="0" fontId="2" fillId="2" borderId="1" applyNumberFormat="0" applyAlignment="0" applyProtection="0"/>
    <xf numFmtId="0" fontId="3" fillId="3" borderId="0" applyNumberFormat="0" applyBorder="0" applyAlignment="0" applyProtection="0"/>
  </cellStyleXfs>
  <cellXfs count="64">
    <xf numFmtId="0" fontId="0" fillId="0" borderId="0" xfId="0"/>
    <xf numFmtId="14" fontId="4" fillId="0" borderId="3" xfId="0" applyNumberFormat="1" applyFont="1" applyBorder="1"/>
    <xf numFmtId="0" fontId="4" fillId="0" borderId="3" xfId="0" applyFont="1" applyBorder="1"/>
    <xf numFmtId="14" fontId="4" fillId="0" borderId="3" xfId="0" applyNumberFormat="1" applyFont="1" applyBorder="1" applyAlignment="1">
      <alignment horizontal="right"/>
    </xf>
    <xf numFmtId="0" fontId="7" fillId="2" borderId="0" xfId="1" applyFont="1" applyBorder="1"/>
    <xf numFmtId="0" fontId="7" fillId="2" borderId="4" xfId="1" applyFont="1" applyBorder="1"/>
    <xf numFmtId="0" fontId="7" fillId="2" borderId="6" xfId="1" applyFont="1" applyBorder="1"/>
    <xf numFmtId="0" fontId="7" fillId="2" borderId="7" xfId="1" applyFont="1" applyBorder="1"/>
    <xf numFmtId="0" fontId="0" fillId="0" borderId="0" xfId="0" applyAlignment="1">
      <alignment horizontal="right"/>
    </xf>
    <xf numFmtId="0" fontId="4" fillId="0" borderId="3" xfId="0" applyFont="1" applyBorder="1" applyAlignment="1">
      <alignment horizontal="left"/>
    </xf>
    <xf numFmtId="0" fontId="6" fillId="4" borderId="3" xfId="2" applyFont="1" applyFill="1" applyBorder="1" applyAlignment="1">
      <alignment horizontal="right"/>
    </xf>
    <xf numFmtId="0" fontId="6" fillId="4" borderId="3" xfId="2" applyFont="1" applyFill="1" applyBorder="1" applyAlignment="1">
      <alignment horizontal="center"/>
    </xf>
    <xf numFmtId="7" fontId="6" fillId="4" borderId="3" xfId="2" applyNumberFormat="1" applyFont="1" applyFill="1" applyBorder="1" applyAlignment="1">
      <alignment horizontal="center"/>
    </xf>
    <xf numFmtId="164" fontId="6" fillId="4" borderId="3" xfId="2" applyNumberFormat="1" applyFont="1" applyFill="1" applyBorder="1" applyAlignment="1">
      <alignment horizontal="center"/>
    </xf>
    <xf numFmtId="0" fontId="5" fillId="0" borderId="3" xfId="0" applyFont="1" applyBorder="1"/>
    <xf numFmtId="0" fontId="5" fillId="0" borderId="10" xfId="0" applyFont="1" applyBorder="1"/>
    <xf numFmtId="0" fontId="8" fillId="0" borderId="10" xfId="0" applyFont="1" applyBorder="1"/>
    <xf numFmtId="7" fontId="7" fillId="2" borderId="0" xfId="1" applyNumberFormat="1" applyFont="1" applyBorder="1"/>
    <xf numFmtId="7" fontId="7" fillId="2" borderId="7" xfId="1" applyNumberFormat="1" applyFont="1" applyBorder="1"/>
    <xf numFmtId="7" fontId="0" fillId="0" borderId="0" xfId="0" applyNumberFormat="1"/>
    <xf numFmtId="164" fontId="4" fillId="0" borderId="0" xfId="0" applyNumberFormat="1" applyFont="1"/>
    <xf numFmtId="164" fontId="7" fillId="2" borderId="0" xfId="1" applyNumberFormat="1" applyFont="1" applyBorder="1"/>
    <xf numFmtId="164" fontId="7" fillId="2" borderId="7" xfId="1" applyNumberFormat="1" applyFont="1" applyBorder="1"/>
    <xf numFmtId="164" fontId="0" fillId="0" borderId="0" xfId="0" applyNumberFormat="1"/>
    <xf numFmtId="164" fontId="5" fillId="0" borderId="0" xfId="0" applyNumberFormat="1" applyFont="1"/>
    <xf numFmtId="7" fontId="5" fillId="0" borderId="0" xfId="0" applyNumberFormat="1" applyFont="1"/>
    <xf numFmtId="165" fontId="4" fillId="0" borderId="3" xfId="0" applyNumberFormat="1" applyFont="1" applyBorder="1"/>
    <xf numFmtId="0" fontId="4" fillId="0" borderId="3" xfId="0" applyFont="1" applyBorder="1" applyAlignment="1">
      <alignment horizontal="right"/>
    </xf>
    <xf numFmtId="0" fontId="0" fillId="0" borderId="0" xfId="0"/>
    <xf numFmtId="0" fontId="4" fillId="0" borderId="0" xfId="0" applyFont="1" applyBorder="1"/>
    <xf numFmtId="0" fontId="6" fillId="4" borderId="3" xfId="2" applyNumberFormat="1" applyFont="1" applyFill="1" applyBorder="1" applyAlignment="1">
      <alignment horizontal="center"/>
    </xf>
    <xf numFmtId="0" fontId="7" fillId="2" borderId="5" xfId="1" applyNumberFormat="1" applyFont="1" applyBorder="1"/>
    <xf numFmtId="0" fontId="0" fillId="0" borderId="5" xfId="0" applyNumberFormat="1" applyBorder="1"/>
    <xf numFmtId="0" fontId="0" fillId="0" borderId="8" xfId="0" applyNumberFormat="1" applyBorder="1"/>
    <xf numFmtId="0" fontId="0" fillId="0" borderId="0" xfId="0" applyNumberFormat="1"/>
    <xf numFmtId="0" fontId="9" fillId="0" borderId="0" xfId="0" applyFont="1"/>
    <xf numFmtId="0" fontId="4" fillId="0" borderId="0" xfId="0" applyFont="1" applyAlignment="1">
      <alignment horizontal="right"/>
    </xf>
    <xf numFmtId="0" fontId="0" fillId="0" borderId="0" xfId="0" applyBorder="1"/>
    <xf numFmtId="165" fontId="5" fillId="0" borderId="0" xfId="0" applyNumberFormat="1" applyFont="1" applyBorder="1"/>
    <xf numFmtId="0" fontId="5" fillId="0" borderId="0" xfId="0" applyNumberFormat="1" applyFont="1" applyBorder="1"/>
    <xf numFmtId="4" fontId="0" fillId="0" borderId="0" xfId="0" applyNumberFormat="1" applyBorder="1"/>
    <xf numFmtId="4" fontId="5" fillId="0" borderId="0" xfId="0" applyNumberFormat="1" applyFont="1" applyBorder="1"/>
    <xf numFmtId="164" fontId="5" fillId="0" borderId="14" xfId="0" applyNumberFormat="1" applyFont="1" applyBorder="1"/>
    <xf numFmtId="0" fontId="5" fillId="0" borderId="15" xfId="0" applyNumberFormat="1" applyFont="1" applyBorder="1"/>
    <xf numFmtId="0" fontId="7" fillId="2" borderId="13" xfId="1" applyFont="1" applyBorder="1"/>
    <xf numFmtId="0" fontId="7" fillId="2" borderId="14" xfId="1" applyFont="1" applyBorder="1"/>
    <xf numFmtId="7" fontId="5" fillId="0" borderId="14" xfId="0" applyNumberFormat="1" applyFont="1" applyBorder="1"/>
    <xf numFmtId="0" fontId="4" fillId="0" borderId="16" xfId="0" applyFont="1" applyBorder="1"/>
    <xf numFmtId="0" fontId="5" fillId="0" borderId="17" xfId="0" applyFont="1" applyBorder="1"/>
    <xf numFmtId="14" fontId="4" fillId="0" borderId="16" xfId="0" applyNumberFormat="1" applyFont="1" applyBorder="1"/>
    <xf numFmtId="165" fontId="5" fillId="0" borderId="18" xfId="0" applyNumberFormat="1" applyFont="1" applyBorder="1"/>
    <xf numFmtId="165" fontId="5" fillId="0" borderId="12" xfId="0" applyNumberFormat="1" applyFont="1" applyBorder="1"/>
    <xf numFmtId="0" fontId="5" fillId="0" borderId="12" xfId="0" applyNumberFormat="1" applyFont="1" applyBorder="1"/>
    <xf numFmtId="4" fontId="5" fillId="0" borderId="19" xfId="0" applyNumberFormat="1" applyFont="1" applyBorder="1"/>
    <xf numFmtId="4" fontId="0" fillId="0" borderId="16" xfId="0" applyNumberFormat="1" applyBorder="1"/>
    <xf numFmtId="0" fontId="0" fillId="0" borderId="16" xfId="0" applyBorder="1"/>
    <xf numFmtId="0" fontId="5" fillId="0" borderId="9" xfId="0" applyFont="1" applyBorder="1" applyAlignment="1">
      <alignment horizontal="right"/>
    </xf>
    <xf numFmtId="0" fontId="5" fillId="0" borderId="11" xfId="0" applyFont="1" applyBorder="1"/>
    <xf numFmtId="4" fontId="5" fillId="0" borderId="12" xfId="0" applyNumberFormat="1" applyFont="1" applyBorder="1"/>
    <xf numFmtId="0" fontId="5" fillId="0" borderId="12" xfId="0" applyFont="1" applyBorder="1"/>
    <xf numFmtId="0" fontId="0" fillId="0" borderId="3" xfId="0" applyBorder="1"/>
    <xf numFmtId="4" fontId="0" fillId="0" borderId="3" xfId="0" applyNumberFormat="1" applyBorder="1"/>
    <xf numFmtId="0" fontId="5" fillId="3" borderId="3" xfId="3" applyFont="1" applyBorder="1" applyAlignment="1">
      <alignment horizontal="center"/>
    </xf>
    <xf numFmtId="165" fontId="5" fillId="0" borderId="0" xfId="0" applyNumberFormat="1" applyFont="1" applyBorder="1" applyAlignment="1">
      <alignment horizontal="center"/>
    </xf>
  </cellXfs>
  <cellStyles count="4">
    <cellStyle name="Cálculo" xfId="2" builtinId="22"/>
    <cellStyle name="Ênfase2" xfId="3" builtinId="33"/>
    <cellStyle name="Normal" xfId="0" builtinId="0"/>
    <cellStyle name="Saída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Transp072018" connectionId="2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4"/>
  <sheetViews>
    <sheetView tabSelected="1" zoomScaleNormal="100" zoomScalePageLayoutView="85" workbookViewId="0">
      <selection activeCell="B326" sqref="B326"/>
    </sheetView>
  </sheetViews>
  <sheetFormatPr defaultRowHeight="15" x14ac:dyDescent="0.25"/>
  <cols>
    <col min="1" max="1" width="6.5703125" style="8" customWidth="1"/>
    <col min="2" max="2" width="23.28515625" customWidth="1"/>
    <col min="3" max="3" width="10.7109375" bestFit="1" customWidth="1"/>
    <col min="4" max="4" width="23.28515625" customWidth="1"/>
    <col min="5" max="5" width="10.7109375" style="19" customWidth="1"/>
    <col min="6" max="6" width="10.7109375" style="23" bestFit="1" customWidth="1"/>
    <col min="7" max="7" width="10.7109375" style="34" bestFit="1" customWidth="1"/>
    <col min="8" max="8" width="14.42578125" style="23" bestFit="1" customWidth="1"/>
    <col min="9" max="9" width="12.7109375" style="19" bestFit="1" customWidth="1"/>
    <col min="10" max="10" width="10.7109375" style="23" bestFit="1" customWidth="1"/>
    <col min="11" max="11" width="1.85546875" style="28" customWidth="1"/>
    <col min="12" max="14" width="9.140625" style="37"/>
    <col min="15" max="15" width="9.140625" style="37" customWidth="1"/>
    <col min="16" max="16" width="12.42578125" style="37" bestFit="1" customWidth="1"/>
    <col min="17" max="17" width="13.28515625" style="37" bestFit="1" customWidth="1"/>
    <col min="18" max="18" width="10.140625" style="37" bestFit="1" customWidth="1"/>
    <col min="19" max="19" width="15.85546875" style="37" bestFit="1" customWidth="1"/>
  </cols>
  <sheetData>
    <row r="1" spans="1:19" x14ac:dyDescent="0.25">
      <c r="A1" s="62" t="s">
        <v>413</v>
      </c>
      <c r="B1" s="62"/>
      <c r="C1" s="62"/>
      <c r="D1" s="62"/>
      <c r="E1" s="62"/>
      <c r="F1" s="62"/>
      <c r="G1" s="62"/>
      <c r="H1" s="62"/>
      <c r="I1" s="62"/>
      <c r="J1" s="62"/>
    </row>
    <row r="2" spans="1:19" x14ac:dyDescent="0.25">
      <c r="A2" s="10" t="s">
        <v>193</v>
      </c>
      <c r="B2" s="11" t="s">
        <v>194</v>
      </c>
      <c r="C2" s="11" t="s">
        <v>195</v>
      </c>
      <c r="D2" s="11" t="s">
        <v>196</v>
      </c>
      <c r="E2" s="12" t="s">
        <v>197</v>
      </c>
      <c r="F2" s="13" t="s">
        <v>198</v>
      </c>
      <c r="G2" s="30" t="s">
        <v>269</v>
      </c>
      <c r="H2" s="13" t="s">
        <v>199</v>
      </c>
      <c r="I2" s="12" t="s">
        <v>200</v>
      </c>
      <c r="J2" s="13" t="s">
        <v>201</v>
      </c>
    </row>
    <row r="3" spans="1:19" x14ac:dyDescent="0.25">
      <c r="A3" s="2">
        <v>11833</v>
      </c>
      <c r="B3" s="15" t="s">
        <v>0</v>
      </c>
      <c r="C3" s="1">
        <v>42675</v>
      </c>
      <c r="D3" s="2" t="s">
        <v>203</v>
      </c>
      <c r="E3" s="61">
        <v>2452</v>
      </c>
      <c r="F3" s="60">
        <v>367.8</v>
      </c>
      <c r="G3" s="60">
        <v>192.33</v>
      </c>
      <c r="H3" s="61">
        <f>SUM(E3:G3)</f>
        <v>3012.13</v>
      </c>
      <c r="I3" s="60">
        <v>347.96</v>
      </c>
      <c r="J3" s="61">
        <f>SUM(H3-I3)</f>
        <v>2664.17</v>
      </c>
      <c r="N3" s="40"/>
      <c r="Q3" s="40"/>
      <c r="S3" s="40"/>
    </row>
    <row r="4" spans="1:19" x14ac:dyDescent="0.25">
      <c r="A4" s="2">
        <v>10977</v>
      </c>
      <c r="B4" s="15" t="s">
        <v>0</v>
      </c>
      <c r="C4" s="1">
        <v>40214</v>
      </c>
      <c r="D4" s="2" t="s">
        <v>202</v>
      </c>
      <c r="E4" s="61">
        <v>2164</v>
      </c>
      <c r="F4" s="60">
        <v>108.2</v>
      </c>
      <c r="G4" s="60">
        <v>0</v>
      </c>
      <c r="H4" s="61">
        <f t="shared" ref="H4:H67" si="0">SUM(E4:G4)</f>
        <v>2272.1999999999998</v>
      </c>
      <c r="I4" s="60">
        <v>672.96</v>
      </c>
      <c r="J4" s="61">
        <f t="shared" ref="J4:J67" si="1">SUM(H4-I4)</f>
        <v>1599.2399999999998</v>
      </c>
      <c r="N4" s="40"/>
      <c r="Q4" s="40"/>
      <c r="S4" s="40"/>
    </row>
    <row r="5" spans="1:19" x14ac:dyDescent="0.25">
      <c r="A5" s="2">
        <v>5029</v>
      </c>
      <c r="B5" s="15" t="s">
        <v>1</v>
      </c>
      <c r="C5" s="1">
        <v>34243</v>
      </c>
      <c r="D5" s="2" t="s">
        <v>204</v>
      </c>
      <c r="E5" s="61">
        <v>2430</v>
      </c>
      <c r="F5" s="60">
        <v>972</v>
      </c>
      <c r="G5" s="61">
        <v>2870.31</v>
      </c>
      <c r="H5" s="61">
        <f t="shared" si="0"/>
        <v>6272.3099999999995</v>
      </c>
      <c r="I5" s="60">
        <v>898.86</v>
      </c>
      <c r="J5" s="61">
        <f t="shared" si="1"/>
        <v>5373.45</v>
      </c>
      <c r="N5" s="40"/>
      <c r="P5" s="40"/>
      <c r="Q5" s="40"/>
      <c r="S5" s="40"/>
    </row>
    <row r="6" spans="1:19" x14ac:dyDescent="0.25">
      <c r="A6" s="2">
        <v>14300</v>
      </c>
      <c r="B6" s="15" t="s">
        <v>2</v>
      </c>
      <c r="C6" s="1">
        <v>43922</v>
      </c>
      <c r="D6" s="2" t="s">
        <v>277</v>
      </c>
      <c r="E6" s="61">
        <v>7616</v>
      </c>
      <c r="F6" s="60">
        <v>0</v>
      </c>
      <c r="G6" s="60">
        <v>0</v>
      </c>
      <c r="H6" s="61">
        <f t="shared" si="0"/>
        <v>7616</v>
      </c>
      <c r="I6" s="61">
        <v>1742.02</v>
      </c>
      <c r="J6" s="61">
        <f t="shared" si="1"/>
        <v>5873.98</v>
      </c>
      <c r="N6" s="40"/>
      <c r="Q6" s="40"/>
      <c r="R6" s="40"/>
      <c r="S6" s="40"/>
    </row>
    <row r="7" spans="1:19" x14ac:dyDescent="0.25">
      <c r="A7" s="2">
        <v>7088</v>
      </c>
      <c r="B7" s="15" t="s">
        <v>3</v>
      </c>
      <c r="C7" s="1">
        <v>41641</v>
      </c>
      <c r="D7" s="2" t="s">
        <v>206</v>
      </c>
      <c r="E7" s="61">
        <v>1909</v>
      </c>
      <c r="F7" s="60">
        <v>190.9</v>
      </c>
      <c r="G7" s="60">
        <v>746.3</v>
      </c>
      <c r="H7" s="61">
        <f t="shared" si="0"/>
        <v>2846.2</v>
      </c>
      <c r="I7" s="60">
        <v>317.10000000000002</v>
      </c>
      <c r="J7" s="61">
        <f t="shared" si="1"/>
        <v>2529.1</v>
      </c>
      <c r="N7" s="40"/>
      <c r="Q7" s="40"/>
      <c r="S7" s="40"/>
    </row>
    <row r="8" spans="1:19" x14ac:dyDescent="0.25">
      <c r="A8" s="2">
        <v>523</v>
      </c>
      <c r="B8" s="15" t="s">
        <v>346</v>
      </c>
      <c r="C8" s="1">
        <v>31124</v>
      </c>
      <c r="D8" s="2" t="s">
        <v>207</v>
      </c>
      <c r="E8" s="61">
        <v>2741</v>
      </c>
      <c r="F8" s="61">
        <v>1507.55</v>
      </c>
      <c r="G8" s="60">
        <v>0</v>
      </c>
      <c r="H8" s="61">
        <f t="shared" si="0"/>
        <v>4248.55</v>
      </c>
      <c r="I8" s="60">
        <v>674.43</v>
      </c>
      <c r="J8" s="61">
        <f t="shared" si="1"/>
        <v>3574.1200000000003</v>
      </c>
      <c r="N8" s="40"/>
      <c r="O8" s="40"/>
      <c r="Q8" s="40"/>
      <c r="S8" s="40"/>
    </row>
    <row r="9" spans="1:19" x14ac:dyDescent="0.25">
      <c r="A9" s="2">
        <v>11022</v>
      </c>
      <c r="B9" s="15" t="s">
        <v>4</v>
      </c>
      <c r="C9" s="1">
        <v>40217</v>
      </c>
      <c r="D9" s="2" t="s">
        <v>202</v>
      </c>
      <c r="E9" s="61">
        <v>2452</v>
      </c>
      <c r="F9" s="60">
        <v>367.8</v>
      </c>
      <c r="G9" s="60">
        <v>192.33</v>
      </c>
      <c r="H9" s="61">
        <f t="shared" si="0"/>
        <v>3012.13</v>
      </c>
      <c r="I9" s="60">
        <v>333.74</v>
      </c>
      <c r="J9" s="61">
        <f t="shared" si="1"/>
        <v>2678.3900000000003</v>
      </c>
      <c r="N9" s="40"/>
      <c r="Q9" s="40"/>
      <c r="S9" s="40"/>
    </row>
    <row r="10" spans="1:19" x14ac:dyDescent="0.25">
      <c r="A10" s="2">
        <v>3422</v>
      </c>
      <c r="B10" s="15" t="s">
        <v>5</v>
      </c>
      <c r="C10" s="1">
        <v>38380</v>
      </c>
      <c r="D10" s="2" t="s">
        <v>208</v>
      </c>
      <c r="E10" s="61">
        <v>5902</v>
      </c>
      <c r="F10" s="61">
        <v>1475.5</v>
      </c>
      <c r="G10" s="60">
        <v>658.23</v>
      </c>
      <c r="H10" s="61">
        <f t="shared" si="0"/>
        <v>8035.73</v>
      </c>
      <c r="I10" s="61">
        <v>1704.04</v>
      </c>
      <c r="J10" s="61">
        <f t="shared" si="1"/>
        <v>6331.69</v>
      </c>
      <c r="N10" s="40"/>
      <c r="O10" s="40"/>
      <c r="Q10" s="40"/>
      <c r="R10" s="40"/>
      <c r="S10" s="40"/>
    </row>
    <row r="11" spans="1:19" x14ac:dyDescent="0.25">
      <c r="A11" s="2">
        <v>3477</v>
      </c>
      <c r="B11" s="15" t="s">
        <v>6</v>
      </c>
      <c r="C11" s="1">
        <v>38870</v>
      </c>
      <c r="D11" s="2" t="s">
        <v>208</v>
      </c>
      <c r="E11" s="61">
        <v>5816</v>
      </c>
      <c r="F11" s="61">
        <v>1163.2</v>
      </c>
      <c r="G11" s="60">
        <v>173.6</v>
      </c>
      <c r="H11" s="61">
        <f t="shared" si="0"/>
        <v>7152.8</v>
      </c>
      <c r="I11" s="61">
        <v>1617.64</v>
      </c>
      <c r="J11" s="61">
        <f t="shared" si="1"/>
        <v>5535.16</v>
      </c>
      <c r="N11" s="40"/>
      <c r="O11" s="40"/>
      <c r="Q11" s="40"/>
      <c r="R11" s="40"/>
      <c r="S11" s="40"/>
    </row>
    <row r="12" spans="1:19" x14ac:dyDescent="0.25">
      <c r="A12" s="2">
        <v>10522</v>
      </c>
      <c r="B12" s="15" t="s">
        <v>347</v>
      </c>
      <c r="C12" s="1">
        <v>39295</v>
      </c>
      <c r="D12" s="2" t="s">
        <v>202</v>
      </c>
      <c r="E12" s="61">
        <v>2164</v>
      </c>
      <c r="F12" s="60">
        <v>432.8</v>
      </c>
      <c r="G12" s="60">
        <v>165.08</v>
      </c>
      <c r="H12" s="61">
        <f t="shared" si="0"/>
        <v>2761.88</v>
      </c>
      <c r="I12" s="60">
        <v>301.41000000000003</v>
      </c>
      <c r="J12" s="61">
        <f t="shared" si="1"/>
        <v>2460.4700000000003</v>
      </c>
      <c r="N12" s="40"/>
      <c r="Q12" s="40"/>
      <c r="S12" s="40"/>
    </row>
    <row r="13" spans="1:19" x14ac:dyDescent="0.25">
      <c r="A13" s="2">
        <v>12055</v>
      </c>
      <c r="B13" s="15" t="s">
        <v>7</v>
      </c>
      <c r="C13" s="1">
        <v>42767</v>
      </c>
      <c r="D13" s="2" t="s">
        <v>211</v>
      </c>
      <c r="E13" s="61">
        <v>3037</v>
      </c>
      <c r="F13" s="60">
        <v>0</v>
      </c>
      <c r="G13" s="60">
        <v>0</v>
      </c>
      <c r="H13" s="61">
        <f t="shared" si="0"/>
        <v>3037</v>
      </c>
      <c r="I13" s="60">
        <v>349.58</v>
      </c>
      <c r="J13" s="61">
        <f t="shared" si="1"/>
        <v>2687.42</v>
      </c>
      <c r="N13" s="40"/>
      <c r="Q13" s="40"/>
      <c r="S13" s="40"/>
    </row>
    <row r="14" spans="1:19" x14ac:dyDescent="0.25">
      <c r="A14" s="2">
        <v>12900</v>
      </c>
      <c r="B14" s="15" t="s">
        <v>8</v>
      </c>
      <c r="C14" s="1">
        <v>43168</v>
      </c>
      <c r="D14" s="2" t="s">
        <v>212</v>
      </c>
      <c r="E14" s="61">
        <v>1476</v>
      </c>
      <c r="F14" s="60">
        <v>0</v>
      </c>
      <c r="G14" s="60">
        <v>466.92</v>
      </c>
      <c r="H14" s="61">
        <f t="shared" si="0"/>
        <v>1942.92</v>
      </c>
      <c r="I14" s="60">
        <v>162.18</v>
      </c>
      <c r="J14" s="61">
        <f t="shared" si="1"/>
        <v>1780.74</v>
      </c>
      <c r="N14" s="40"/>
      <c r="Q14" s="40"/>
      <c r="S14" s="40"/>
    </row>
    <row r="15" spans="1:19" x14ac:dyDescent="0.25">
      <c r="A15" s="27" t="s">
        <v>408</v>
      </c>
      <c r="B15" s="15" t="s">
        <v>9</v>
      </c>
      <c r="C15" s="1">
        <v>40933</v>
      </c>
      <c r="D15" s="2" t="s">
        <v>213</v>
      </c>
      <c r="E15" s="61">
        <v>5729</v>
      </c>
      <c r="F15" s="60">
        <v>572.9</v>
      </c>
      <c r="G15" s="60">
        <v>173.6</v>
      </c>
      <c r="H15" s="61">
        <f t="shared" si="0"/>
        <v>6475.5</v>
      </c>
      <c r="I15" s="61">
        <v>1376.25</v>
      </c>
      <c r="J15" s="61">
        <f t="shared" si="1"/>
        <v>5099.25</v>
      </c>
      <c r="N15" s="40"/>
      <c r="Q15" s="40"/>
      <c r="R15" s="40"/>
      <c r="S15" s="40"/>
    </row>
    <row r="16" spans="1:19" x14ac:dyDescent="0.25">
      <c r="A16" s="2">
        <v>3565</v>
      </c>
      <c r="B16" s="15" t="s">
        <v>10</v>
      </c>
      <c r="C16" s="1">
        <v>34276</v>
      </c>
      <c r="D16" s="2" t="s">
        <v>214</v>
      </c>
      <c r="E16" s="61">
        <v>1736</v>
      </c>
      <c r="F16" s="60">
        <v>694.4</v>
      </c>
      <c r="G16" s="60">
        <v>520.79999999999995</v>
      </c>
      <c r="H16" s="61">
        <f t="shared" si="0"/>
        <v>2951.2</v>
      </c>
      <c r="I16" s="60">
        <v>336.63</v>
      </c>
      <c r="J16" s="61">
        <f t="shared" si="1"/>
        <v>2614.5699999999997</v>
      </c>
      <c r="N16" s="40"/>
      <c r="Q16" s="40"/>
      <c r="S16" s="40"/>
    </row>
    <row r="17" spans="1:19" x14ac:dyDescent="0.25">
      <c r="A17" s="2">
        <v>1600</v>
      </c>
      <c r="B17" s="15" t="s">
        <v>342</v>
      </c>
      <c r="C17" s="1">
        <v>34248</v>
      </c>
      <c r="D17" s="2" t="s">
        <v>215</v>
      </c>
      <c r="E17" s="61">
        <v>1562</v>
      </c>
      <c r="F17" s="60">
        <v>624.79999999999995</v>
      </c>
      <c r="G17" s="60">
        <v>173.6</v>
      </c>
      <c r="H17" s="61">
        <f t="shared" si="0"/>
        <v>2360.4</v>
      </c>
      <c r="I17" s="60">
        <v>226.73</v>
      </c>
      <c r="J17" s="61">
        <f t="shared" si="1"/>
        <v>2133.67</v>
      </c>
      <c r="N17" s="40"/>
      <c r="Q17" s="40"/>
      <c r="S17" s="40"/>
    </row>
    <row r="18" spans="1:19" x14ac:dyDescent="0.25">
      <c r="A18" s="2">
        <v>3688</v>
      </c>
      <c r="B18" s="15" t="s">
        <v>11</v>
      </c>
      <c r="C18" s="1">
        <v>38999</v>
      </c>
      <c r="D18" s="2" t="s">
        <v>216</v>
      </c>
      <c r="E18" s="61">
        <v>1823</v>
      </c>
      <c r="F18" s="60">
        <v>364.6</v>
      </c>
      <c r="G18" s="60">
        <v>173.6</v>
      </c>
      <c r="H18" s="61">
        <f t="shared" si="0"/>
        <v>2361.1999999999998</v>
      </c>
      <c r="I18" s="60">
        <v>207.97</v>
      </c>
      <c r="J18" s="61">
        <f t="shared" si="1"/>
        <v>2153.23</v>
      </c>
      <c r="N18" s="40"/>
      <c r="Q18" s="40"/>
      <c r="S18" s="40"/>
    </row>
    <row r="19" spans="1:19" x14ac:dyDescent="0.25">
      <c r="A19" s="2">
        <v>10553</v>
      </c>
      <c r="B19" s="15" t="s">
        <v>348</v>
      </c>
      <c r="C19" s="1">
        <v>34428</v>
      </c>
      <c r="D19" s="2" t="s">
        <v>217</v>
      </c>
      <c r="E19" s="61">
        <v>2957</v>
      </c>
      <c r="F19" s="61">
        <v>1182.8</v>
      </c>
      <c r="G19" s="61">
        <v>2411.0300000000002</v>
      </c>
      <c r="H19" s="61">
        <f t="shared" si="0"/>
        <v>6550.83</v>
      </c>
      <c r="I19" s="61">
        <v>1164.45</v>
      </c>
      <c r="J19" s="61">
        <f t="shared" si="1"/>
        <v>5386.38</v>
      </c>
      <c r="N19" s="40"/>
      <c r="O19" s="40"/>
      <c r="P19" s="40"/>
      <c r="Q19" s="40"/>
      <c r="R19" s="40"/>
      <c r="S19" s="40"/>
    </row>
    <row r="20" spans="1:19" x14ac:dyDescent="0.25">
      <c r="A20" s="2">
        <v>566</v>
      </c>
      <c r="B20" s="15" t="s">
        <v>12</v>
      </c>
      <c r="C20" s="1">
        <v>32226</v>
      </c>
      <c r="D20" s="2" t="s">
        <v>207</v>
      </c>
      <c r="E20" s="61">
        <v>2957</v>
      </c>
      <c r="F20" s="61">
        <v>1478.5</v>
      </c>
      <c r="G20" s="60">
        <v>0</v>
      </c>
      <c r="H20" s="61">
        <f t="shared" si="0"/>
        <v>4435.5</v>
      </c>
      <c r="I20" s="60">
        <v>694.12</v>
      </c>
      <c r="J20" s="61">
        <f t="shared" si="1"/>
        <v>3741.38</v>
      </c>
      <c r="N20" s="40"/>
      <c r="O20" s="40"/>
      <c r="Q20" s="40"/>
      <c r="S20" s="40"/>
    </row>
    <row r="21" spans="1:19" x14ac:dyDescent="0.25">
      <c r="A21" s="2">
        <v>10366</v>
      </c>
      <c r="B21" s="15" t="s">
        <v>13</v>
      </c>
      <c r="C21" s="1">
        <v>38761</v>
      </c>
      <c r="D21" s="2" t="s">
        <v>218</v>
      </c>
      <c r="E21" s="61">
        <v>2453</v>
      </c>
      <c r="F21" s="60">
        <v>490.6</v>
      </c>
      <c r="G21" s="60">
        <v>0</v>
      </c>
      <c r="H21" s="61">
        <f t="shared" si="0"/>
        <v>2943.6</v>
      </c>
      <c r="I21" s="60">
        <v>321</v>
      </c>
      <c r="J21" s="61">
        <f t="shared" si="1"/>
        <v>2622.6</v>
      </c>
      <c r="N21" s="40"/>
      <c r="Q21" s="40"/>
      <c r="S21" s="40"/>
    </row>
    <row r="22" spans="1:19" x14ac:dyDescent="0.25">
      <c r="A22" s="2">
        <v>2054</v>
      </c>
      <c r="B22" s="15" t="s">
        <v>290</v>
      </c>
      <c r="C22" s="1">
        <v>28865</v>
      </c>
      <c r="D22" s="2" t="s">
        <v>219</v>
      </c>
      <c r="E22" s="61">
        <v>1747</v>
      </c>
      <c r="F22" s="61">
        <v>1135.55</v>
      </c>
      <c r="G22" s="60">
        <v>418</v>
      </c>
      <c r="H22" s="61">
        <f t="shared" si="0"/>
        <v>3300.55</v>
      </c>
      <c r="I22" s="60">
        <v>390.46</v>
      </c>
      <c r="J22" s="61">
        <f t="shared" si="1"/>
        <v>2910.09</v>
      </c>
      <c r="N22" s="40"/>
      <c r="O22" s="40"/>
      <c r="Q22" s="40"/>
      <c r="S22" s="40"/>
    </row>
    <row r="23" spans="1:19" x14ac:dyDescent="0.25">
      <c r="A23" s="2">
        <v>6181</v>
      </c>
      <c r="B23" s="15" t="s">
        <v>14</v>
      </c>
      <c r="C23" s="1">
        <v>34260</v>
      </c>
      <c r="D23" s="2" t="s">
        <v>220</v>
      </c>
      <c r="E23" s="61">
        <v>2430</v>
      </c>
      <c r="F23" s="61">
        <v>1215</v>
      </c>
      <c r="G23" s="60">
        <v>337.63</v>
      </c>
      <c r="H23" s="61">
        <f t="shared" si="0"/>
        <v>3982.63</v>
      </c>
      <c r="I23" s="60">
        <v>599.62</v>
      </c>
      <c r="J23" s="61">
        <f t="shared" si="1"/>
        <v>3383.01</v>
      </c>
      <c r="N23" s="40"/>
      <c r="O23" s="40"/>
      <c r="Q23" s="40"/>
      <c r="S23" s="40"/>
    </row>
    <row r="24" spans="1:19" x14ac:dyDescent="0.25">
      <c r="A24" s="2">
        <v>6394</v>
      </c>
      <c r="B24" s="15" t="s">
        <v>15</v>
      </c>
      <c r="C24" s="1">
        <v>34649</v>
      </c>
      <c r="D24" s="2" t="s">
        <v>220</v>
      </c>
      <c r="E24" s="61">
        <v>2430</v>
      </c>
      <c r="F24" s="61">
        <v>1458</v>
      </c>
      <c r="G24" s="60">
        <v>173.6</v>
      </c>
      <c r="H24" s="61">
        <f t="shared" si="0"/>
        <v>4061.6</v>
      </c>
      <c r="I24" s="60">
        <v>620.86</v>
      </c>
      <c r="J24" s="61">
        <f t="shared" si="1"/>
        <v>3440.74</v>
      </c>
      <c r="N24" s="40"/>
      <c r="O24" s="40"/>
      <c r="Q24" s="40"/>
      <c r="S24" s="40"/>
    </row>
    <row r="25" spans="1:19" x14ac:dyDescent="0.25">
      <c r="A25" s="2">
        <v>604</v>
      </c>
      <c r="B25" s="15" t="s">
        <v>16</v>
      </c>
      <c r="C25" s="1">
        <v>30460</v>
      </c>
      <c r="D25" s="2" t="s">
        <v>207</v>
      </c>
      <c r="E25" s="61">
        <v>2957</v>
      </c>
      <c r="F25" s="61">
        <v>1774.2</v>
      </c>
      <c r="G25" s="60">
        <v>0</v>
      </c>
      <c r="H25" s="61">
        <f t="shared" si="0"/>
        <v>4731.2</v>
      </c>
      <c r="I25" s="60">
        <v>835.4</v>
      </c>
      <c r="J25" s="61">
        <f t="shared" si="1"/>
        <v>3895.7999999999997</v>
      </c>
      <c r="N25" s="40"/>
      <c r="O25" s="40"/>
      <c r="Q25" s="40"/>
      <c r="S25" s="40"/>
    </row>
    <row r="26" spans="1:19" s="28" customFormat="1" x14ac:dyDescent="0.25">
      <c r="A26" s="27" t="s">
        <v>396</v>
      </c>
      <c r="B26" s="15" t="s">
        <v>397</v>
      </c>
      <c r="C26" s="1">
        <v>43927</v>
      </c>
      <c r="D26" s="2" t="s">
        <v>398</v>
      </c>
      <c r="E26" s="61">
        <v>3645</v>
      </c>
      <c r="F26" s="60">
        <v>0</v>
      </c>
      <c r="G26" s="60">
        <v>0</v>
      </c>
      <c r="H26" s="61">
        <f t="shared" si="0"/>
        <v>3645</v>
      </c>
      <c r="I26" s="60">
        <v>505.8</v>
      </c>
      <c r="J26" s="61">
        <f t="shared" si="1"/>
        <v>3139.2</v>
      </c>
      <c r="L26" s="37"/>
      <c r="M26" s="37"/>
      <c r="N26" s="40"/>
      <c r="O26" s="37"/>
      <c r="P26" s="37"/>
      <c r="Q26" s="40"/>
      <c r="R26" s="37"/>
      <c r="S26" s="40"/>
    </row>
    <row r="27" spans="1:19" x14ac:dyDescent="0.25">
      <c r="A27" s="2">
        <v>6677</v>
      </c>
      <c r="B27" s="15" t="s">
        <v>17</v>
      </c>
      <c r="C27" s="1">
        <v>39531</v>
      </c>
      <c r="D27" s="2" t="s">
        <v>206</v>
      </c>
      <c r="E27" s="61">
        <v>1996</v>
      </c>
      <c r="F27" s="60">
        <v>399.2</v>
      </c>
      <c r="G27" s="60">
        <v>772.4</v>
      </c>
      <c r="H27" s="61">
        <f t="shared" si="0"/>
        <v>3167.6</v>
      </c>
      <c r="I27" s="60">
        <v>380.37</v>
      </c>
      <c r="J27" s="61">
        <f t="shared" si="1"/>
        <v>2787.23</v>
      </c>
      <c r="N27" s="40"/>
      <c r="Q27" s="40"/>
      <c r="S27" s="40"/>
    </row>
    <row r="28" spans="1:19" s="28" customFormat="1" x14ac:dyDescent="0.25">
      <c r="A28" s="27" t="s">
        <v>415</v>
      </c>
      <c r="B28" s="15" t="s">
        <v>383</v>
      </c>
      <c r="C28" s="1">
        <v>43900</v>
      </c>
      <c r="D28" s="2" t="s">
        <v>205</v>
      </c>
      <c r="E28" s="60">
        <v>623.33000000000004</v>
      </c>
      <c r="F28" s="60">
        <v>0</v>
      </c>
      <c r="G28" s="60">
        <v>36.67</v>
      </c>
      <c r="H28" s="61">
        <f t="shared" si="0"/>
        <v>660</v>
      </c>
      <c r="I28" s="60">
        <v>0</v>
      </c>
      <c r="J28" s="61">
        <f t="shared" si="1"/>
        <v>660</v>
      </c>
      <c r="L28" s="37"/>
      <c r="M28" s="37"/>
      <c r="N28" s="37"/>
      <c r="O28" s="37"/>
      <c r="P28" s="37"/>
      <c r="Q28" s="37"/>
      <c r="R28" s="37"/>
      <c r="S28" s="37"/>
    </row>
    <row r="29" spans="1:19" x14ac:dyDescent="0.25">
      <c r="A29" s="2">
        <v>11522</v>
      </c>
      <c r="B29" s="15" t="s">
        <v>18</v>
      </c>
      <c r="C29" s="1">
        <v>41080</v>
      </c>
      <c r="D29" s="2" t="s">
        <v>202</v>
      </c>
      <c r="E29" s="61">
        <v>2308</v>
      </c>
      <c r="F29" s="60">
        <v>230.8</v>
      </c>
      <c r="G29" s="60">
        <v>0</v>
      </c>
      <c r="H29" s="61">
        <f t="shared" si="0"/>
        <v>2538.8000000000002</v>
      </c>
      <c r="I29" s="60">
        <v>259.92</v>
      </c>
      <c r="J29" s="61">
        <f t="shared" si="1"/>
        <v>2278.88</v>
      </c>
      <c r="N29" s="40"/>
      <c r="Q29" s="40"/>
      <c r="S29" s="40"/>
    </row>
    <row r="30" spans="1:19" s="28" customFormat="1" x14ac:dyDescent="0.25">
      <c r="A30" s="27" t="s">
        <v>375</v>
      </c>
      <c r="B30" s="15" t="s">
        <v>18</v>
      </c>
      <c r="C30" s="1">
        <v>43866</v>
      </c>
      <c r="D30" s="2" t="s">
        <v>203</v>
      </c>
      <c r="E30" s="61">
        <v>2020</v>
      </c>
      <c r="F30" s="60">
        <v>0</v>
      </c>
      <c r="G30" s="60">
        <v>288.61</v>
      </c>
      <c r="H30" s="61">
        <f t="shared" si="0"/>
        <v>2308.61</v>
      </c>
      <c r="I30" s="60">
        <v>614.23</v>
      </c>
      <c r="J30" s="61">
        <f t="shared" si="1"/>
        <v>1694.38</v>
      </c>
      <c r="L30" s="37"/>
      <c r="M30" s="37"/>
      <c r="N30" s="40"/>
      <c r="O30" s="37"/>
      <c r="P30" s="37"/>
      <c r="Q30" s="40"/>
      <c r="R30" s="37"/>
      <c r="S30" s="40"/>
    </row>
    <row r="31" spans="1:19" x14ac:dyDescent="0.25">
      <c r="A31" s="2">
        <v>13855</v>
      </c>
      <c r="B31" s="14" t="s">
        <v>315</v>
      </c>
      <c r="C31" s="1">
        <v>43627</v>
      </c>
      <c r="D31" s="26" t="s">
        <v>316</v>
      </c>
      <c r="E31" s="61">
        <v>4339</v>
      </c>
      <c r="F31" s="60">
        <v>0</v>
      </c>
      <c r="G31" s="60">
        <v>0</v>
      </c>
      <c r="H31" s="61">
        <f t="shared" si="0"/>
        <v>4339</v>
      </c>
      <c r="I31" s="60">
        <v>704.6</v>
      </c>
      <c r="J31" s="61">
        <f t="shared" si="1"/>
        <v>3634.4</v>
      </c>
      <c r="N31" s="40"/>
      <c r="Q31" s="40"/>
      <c r="S31" s="40"/>
    </row>
    <row r="32" spans="1:19" x14ac:dyDescent="0.25">
      <c r="A32" s="2">
        <v>13344</v>
      </c>
      <c r="B32" s="15" t="s">
        <v>272</v>
      </c>
      <c r="C32" s="1">
        <v>43416</v>
      </c>
      <c r="D32" s="2" t="s">
        <v>248</v>
      </c>
      <c r="E32" s="60">
        <v>850</v>
      </c>
      <c r="F32" s="60">
        <v>0</v>
      </c>
      <c r="G32" s="60">
        <v>50</v>
      </c>
      <c r="H32" s="61">
        <f t="shared" si="0"/>
        <v>900</v>
      </c>
      <c r="I32" s="60">
        <v>0</v>
      </c>
      <c r="J32" s="61">
        <f t="shared" si="1"/>
        <v>900</v>
      </c>
    </row>
    <row r="33" spans="1:19" x14ac:dyDescent="0.25">
      <c r="A33" s="2">
        <v>3488</v>
      </c>
      <c r="B33" s="15" t="s">
        <v>19</v>
      </c>
      <c r="C33" s="1">
        <v>38869</v>
      </c>
      <c r="D33" s="2" t="s">
        <v>221</v>
      </c>
      <c r="E33" s="61">
        <v>3298</v>
      </c>
      <c r="F33" s="60">
        <v>659.6</v>
      </c>
      <c r="G33" s="60">
        <v>656.16</v>
      </c>
      <c r="H33" s="61">
        <f t="shared" si="0"/>
        <v>4613.76</v>
      </c>
      <c r="I33" s="60">
        <v>796.23</v>
      </c>
      <c r="J33" s="61">
        <f t="shared" si="1"/>
        <v>3817.53</v>
      </c>
      <c r="N33" s="40"/>
      <c r="Q33" s="40"/>
      <c r="S33" s="40"/>
    </row>
    <row r="34" spans="1:19" x14ac:dyDescent="0.25">
      <c r="A34" s="2">
        <v>2666</v>
      </c>
      <c r="B34" s="15" t="s">
        <v>291</v>
      </c>
      <c r="C34" s="1">
        <v>37469</v>
      </c>
      <c r="D34" s="2" t="s">
        <v>222</v>
      </c>
      <c r="E34" s="61">
        <v>2452</v>
      </c>
      <c r="F34" s="60">
        <v>613</v>
      </c>
      <c r="G34" s="60">
        <v>288.61</v>
      </c>
      <c r="H34" s="61">
        <f t="shared" si="0"/>
        <v>3353.61</v>
      </c>
      <c r="I34" s="60">
        <v>387.08</v>
      </c>
      <c r="J34" s="61">
        <f t="shared" si="1"/>
        <v>2966.53</v>
      </c>
      <c r="N34" s="40"/>
      <c r="Q34" s="40"/>
      <c r="S34" s="40"/>
    </row>
    <row r="35" spans="1:19" x14ac:dyDescent="0.25">
      <c r="A35" s="2">
        <v>11044</v>
      </c>
      <c r="B35" s="15" t="s">
        <v>20</v>
      </c>
      <c r="C35" s="1">
        <v>40220</v>
      </c>
      <c r="D35" s="2" t="s">
        <v>202</v>
      </c>
      <c r="E35" s="61">
        <v>2452</v>
      </c>
      <c r="F35" s="60">
        <v>367.8</v>
      </c>
      <c r="G35" s="60">
        <v>192.33</v>
      </c>
      <c r="H35" s="61">
        <f t="shared" si="0"/>
        <v>3012.13</v>
      </c>
      <c r="I35" s="60">
        <v>923.02</v>
      </c>
      <c r="J35" s="61">
        <f t="shared" si="1"/>
        <v>2089.11</v>
      </c>
      <c r="N35" s="40"/>
      <c r="Q35" s="40"/>
      <c r="S35" s="40"/>
    </row>
    <row r="36" spans="1:19" x14ac:dyDescent="0.25">
      <c r="A36" s="2">
        <v>10011</v>
      </c>
      <c r="B36" s="15" t="s">
        <v>20</v>
      </c>
      <c r="C36" s="1">
        <v>38384</v>
      </c>
      <c r="D36" s="2" t="s">
        <v>218</v>
      </c>
      <c r="E36" s="61">
        <v>2669</v>
      </c>
      <c r="F36" s="60">
        <v>667.25</v>
      </c>
      <c r="G36" s="60">
        <v>204.42</v>
      </c>
      <c r="H36" s="61">
        <f t="shared" si="0"/>
        <v>3540.67</v>
      </c>
      <c r="I36" s="60">
        <v>425.34</v>
      </c>
      <c r="J36" s="61">
        <f t="shared" si="1"/>
        <v>3115.33</v>
      </c>
      <c r="N36" s="40"/>
      <c r="Q36" s="40"/>
      <c r="S36" s="40"/>
    </row>
    <row r="37" spans="1:19" x14ac:dyDescent="0.25">
      <c r="A37" s="2" t="s">
        <v>406</v>
      </c>
      <c r="B37" s="15" t="s">
        <v>21</v>
      </c>
      <c r="C37" s="1">
        <v>42523</v>
      </c>
      <c r="D37" s="2" t="s">
        <v>223</v>
      </c>
      <c r="E37" s="61">
        <v>0</v>
      </c>
      <c r="F37" s="60">
        <v>0</v>
      </c>
      <c r="G37" s="60">
        <v>0</v>
      </c>
      <c r="H37" s="61">
        <v>0</v>
      </c>
      <c r="I37" s="61">
        <v>0</v>
      </c>
      <c r="J37" s="61">
        <f t="shared" si="1"/>
        <v>0</v>
      </c>
      <c r="N37" s="40"/>
      <c r="Q37" s="40"/>
      <c r="R37" s="40"/>
      <c r="S37" s="40"/>
    </row>
    <row r="38" spans="1:19" s="28" customFormat="1" x14ac:dyDescent="0.25">
      <c r="A38" s="27" t="s">
        <v>399</v>
      </c>
      <c r="B38" s="15" t="s">
        <v>21</v>
      </c>
      <c r="C38" s="1">
        <v>43927</v>
      </c>
      <c r="D38" s="2" t="s">
        <v>277</v>
      </c>
      <c r="E38" s="61">
        <v>7616</v>
      </c>
      <c r="F38" s="60">
        <v>0</v>
      </c>
      <c r="G38" s="60">
        <v>0</v>
      </c>
      <c r="H38" s="61">
        <f t="shared" si="0"/>
        <v>7616</v>
      </c>
      <c r="I38" s="61">
        <v>1742.02</v>
      </c>
      <c r="J38" s="61">
        <f t="shared" si="1"/>
        <v>5873.98</v>
      </c>
      <c r="L38" s="37"/>
      <c r="M38" s="37"/>
      <c r="N38" s="40"/>
      <c r="O38" s="37"/>
      <c r="P38" s="37"/>
      <c r="Q38" s="37"/>
      <c r="R38" s="37"/>
      <c r="S38" s="37"/>
    </row>
    <row r="39" spans="1:19" x14ac:dyDescent="0.25">
      <c r="A39" s="2">
        <v>13799</v>
      </c>
      <c r="B39" s="14" t="s">
        <v>307</v>
      </c>
      <c r="C39" s="1">
        <v>43605</v>
      </c>
      <c r="D39" s="2" t="s">
        <v>314</v>
      </c>
      <c r="E39" s="61">
        <v>3472</v>
      </c>
      <c r="F39" s="60">
        <v>0</v>
      </c>
      <c r="G39" s="60">
        <v>173.6</v>
      </c>
      <c r="H39" s="61">
        <f t="shared" si="0"/>
        <v>3645.6</v>
      </c>
      <c r="I39" s="60">
        <v>508.95</v>
      </c>
      <c r="J39" s="61">
        <f t="shared" si="1"/>
        <v>3136.65</v>
      </c>
      <c r="N39" s="40"/>
      <c r="Q39" s="40"/>
      <c r="S39" s="40"/>
    </row>
    <row r="40" spans="1:19" x14ac:dyDescent="0.25">
      <c r="A40" s="2">
        <v>13522</v>
      </c>
      <c r="B40" s="15" t="s">
        <v>292</v>
      </c>
      <c r="C40" s="1">
        <v>43530</v>
      </c>
      <c r="D40" s="2" t="s">
        <v>210</v>
      </c>
      <c r="E40" s="60">
        <v>850</v>
      </c>
      <c r="F40" s="60">
        <v>0</v>
      </c>
      <c r="G40" s="60">
        <v>50</v>
      </c>
      <c r="H40" s="61">
        <f t="shared" si="0"/>
        <v>900</v>
      </c>
      <c r="I40" s="60">
        <v>0</v>
      </c>
      <c r="J40" s="61">
        <f t="shared" si="1"/>
        <v>900</v>
      </c>
    </row>
    <row r="41" spans="1:19" x14ac:dyDescent="0.25">
      <c r="A41" s="2">
        <v>6633</v>
      </c>
      <c r="B41" s="15" t="s">
        <v>22</v>
      </c>
      <c r="C41" s="1">
        <v>38443</v>
      </c>
      <c r="D41" s="2" t="s">
        <v>224</v>
      </c>
      <c r="E41" s="61">
        <v>2343</v>
      </c>
      <c r="F41" s="60">
        <v>585.76</v>
      </c>
      <c r="G41" s="61">
        <v>1420.67</v>
      </c>
      <c r="H41" s="61">
        <f t="shared" si="0"/>
        <v>4349.43</v>
      </c>
      <c r="I41" s="60">
        <v>380.84</v>
      </c>
      <c r="J41" s="61">
        <f t="shared" si="1"/>
        <v>3968.59</v>
      </c>
      <c r="N41" s="40"/>
      <c r="P41" s="40"/>
      <c r="Q41" s="40"/>
      <c r="S41" s="40"/>
    </row>
    <row r="42" spans="1:19" x14ac:dyDescent="0.25">
      <c r="A42" s="2">
        <v>12788</v>
      </c>
      <c r="B42" s="15" t="s">
        <v>293</v>
      </c>
      <c r="C42" s="3">
        <v>43104</v>
      </c>
      <c r="D42" s="9" t="s">
        <v>203</v>
      </c>
      <c r="E42" s="61">
        <v>2164</v>
      </c>
      <c r="F42" s="60">
        <v>0</v>
      </c>
      <c r="G42" s="60">
        <v>0</v>
      </c>
      <c r="H42" s="61">
        <f t="shared" si="0"/>
        <v>2164</v>
      </c>
      <c r="I42" s="60">
        <v>184.3</v>
      </c>
      <c r="J42" s="61">
        <f t="shared" si="1"/>
        <v>1979.7</v>
      </c>
      <c r="N42" s="40"/>
      <c r="Q42" s="40"/>
      <c r="S42" s="40"/>
    </row>
    <row r="43" spans="1:19" s="28" customFormat="1" x14ac:dyDescent="0.25">
      <c r="A43" s="27" t="s">
        <v>384</v>
      </c>
      <c r="B43" s="15" t="s">
        <v>385</v>
      </c>
      <c r="C43" s="3">
        <v>43901</v>
      </c>
      <c r="D43" s="9" t="s">
        <v>203</v>
      </c>
      <c r="E43" s="61">
        <v>2020</v>
      </c>
      <c r="F43" s="60">
        <v>0</v>
      </c>
      <c r="G43" s="60">
        <v>0</v>
      </c>
      <c r="H43" s="61">
        <f t="shared" si="0"/>
        <v>2020</v>
      </c>
      <c r="I43" s="60">
        <v>169.12</v>
      </c>
      <c r="J43" s="61">
        <f t="shared" si="1"/>
        <v>1850.88</v>
      </c>
      <c r="L43" s="37"/>
      <c r="M43" s="37"/>
      <c r="N43" s="40"/>
      <c r="O43" s="37"/>
      <c r="P43" s="37"/>
      <c r="Q43" s="40"/>
      <c r="R43" s="37"/>
      <c r="S43" s="40"/>
    </row>
    <row r="44" spans="1:19" x14ac:dyDescent="0.25">
      <c r="A44" s="2">
        <v>10642</v>
      </c>
      <c r="B44" s="15" t="s">
        <v>372</v>
      </c>
      <c r="C44" s="1">
        <v>34759</v>
      </c>
      <c r="D44" s="2" t="s">
        <v>217</v>
      </c>
      <c r="E44" s="61">
        <v>2957</v>
      </c>
      <c r="F44" s="61">
        <v>1182.8</v>
      </c>
      <c r="G44" s="60">
        <v>234.42</v>
      </c>
      <c r="H44" s="61">
        <f t="shared" si="0"/>
        <v>4374.22</v>
      </c>
      <c r="I44" s="60">
        <v>716.34</v>
      </c>
      <c r="J44" s="61">
        <f t="shared" si="1"/>
        <v>3657.88</v>
      </c>
      <c r="N44" s="40"/>
      <c r="O44" s="40"/>
      <c r="Q44" s="40"/>
      <c r="S44" s="40"/>
    </row>
    <row r="45" spans="1:19" x14ac:dyDescent="0.25">
      <c r="A45" s="2">
        <v>10355</v>
      </c>
      <c r="B45" s="15" t="s">
        <v>23</v>
      </c>
      <c r="C45" s="1">
        <v>38751</v>
      </c>
      <c r="D45" s="2" t="s">
        <v>218</v>
      </c>
      <c r="E45" s="61">
        <v>2452</v>
      </c>
      <c r="F45" s="60">
        <v>490.4</v>
      </c>
      <c r="G45" s="60">
        <v>0</v>
      </c>
      <c r="H45" s="61">
        <f t="shared" si="0"/>
        <v>2942.4</v>
      </c>
      <c r="I45" s="60">
        <v>320.77</v>
      </c>
      <c r="J45" s="61">
        <f t="shared" si="1"/>
        <v>2621.63</v>
      </c>
      <c r="N45" s="40"/>
      <c r="Q45" s="40"/>
      <c r="S45" s="40"/>
    </row>
    <row r="46" spans="1:19" x14ac:dyDescent="0.25">
      <c r="A46" s="2">
        <v>13400</v>
      </c>
      <c r="B46" s="15" t="s">
        <v>274</v>
      </c>
      <c r="C46" s="1">
        <v>43476</v>
      </c>
      <c r="D46" s="2" t="s">
        <v>275</v>
      </c>
      <c r="E46" s="61">
        <v>4773</v>
      </c>
      <c r="F46" s="60">
        <v>0</v>
      </c>
      <c r="G46" s="60">
        <v>0</v>
      </c>
      <c r="H46" s="61">
        <f t="shared" si="0"/>
        <v>4773</v>
      </c>
      <c r="I46" s="60">
        <v>849.34</v>
      </c>
      <c r="J46" s="61">
        <f t="shared" si="1"/>
        <v>3923.66</v>
      </c>
      <c r="N46" s="40"/>
      <c r="Q46" s="40"/>
      <c r="S46" s="40"/>
    </row>
    <row r="47" spans="1:19" x14ac:dyDescent="0.25">
      <c r="A47" s="2">
        <v>3177</v>
      </c>
      <c r="B47" s="15" t="s">
        <v>380</v>
      </c>
      <c r="C47" s="1">
        <v>40218</v>
      </c>
      <c r="D47" s="2" t="s">
        <v>206</v>
      </c>
      <c r="E47" s="61">
        <v>1996</v>
      </c>
      <c r="F47" s="60">
        <v>299.39999999999998</v>
      </c>
      <c r="G47" s="61">
        <v>2430.13</v>
      </c>
      <c r="H47" s="61">
        <f t="shared" si="0"/>
        <v>4725.5300000000007</v>
      </c>
      <c r="I47" s="60">
        <v>833.5</v>
      </c>
      <c r="J47" s="61">
        <f t="shared" si="1"/>
        <v>3892.0300000000007</v>
      </c>
      <c r="N47" s="40"/>
      <c r="P47" s="40"/>
      <c r="Q47" s="40"/>
      <c r="S47" s="40"/>
    </row>
    <row r="48" spans="1:19" x14ac:dyDescent="0.25">
      <c r="A48" s="2">
        <v>10022</v>
      </c>
      <c r="B48" s="16" t="s">
        <v>24</v>
      </c>
      <c r="C48" s="1">
        <v>38384</v>
      </c>
      <c r="D48" s="2" t="s">
        <v>218</v>
      </c>
      <c r="E48" s="61">
        <v>2669</v>
      </c>
      <c r="F48" s="60">
        <v>667.25</v>
      </c>
      <c r="G48" s="60">
        <v>204.33</v>
      </c>
      <c r="H48" s="61">
        <f t="shared" si="0"/>
        <v>3540.58</v>
      </c>
      <c r="I48" s="60">
        <v>425.32</v>
      </c>
      <c r="J48" s="61">
        <f t="shared" si="1"/>
        <v>3115.2599999999998</v>
      </c>
      <c r="N48" s="40"/>
      <c r="Q48" s="40"/>
      <c r="S48" s="40"/>
    </row>
    <row r="49" spans="1:19" x14ac:dyDescent="0.25">
      <c r="A49" s="2">
        <v>10477</v>
      </c>
      <c r="B49" s="15" t="s">
        <v>25</v>
      </c>
      <c r="C49" s="1">
        <v>38964</v>
      </c>
      <c r="D49" s="2" t="s">
        <v>218</v>
      </c>
      <c r="E49" s="61">
        <v>2452</v>
      </c>
      <c r="F49" s="60">
        <v>490.4</v>
      </c>
      <c r="G49" s="61">
        <v>1443.07</v>
      </c>
      <c r="H49" s="61">
        <f t="shared" si="0"/>
        <v>4385.47</v>
      </c>
      <c r="I49" s="60">
        <v>651.1</v>
      </c>
      <c r="J49" s="61">
        <f t="shared" si="1"/>
        <v>3734.3700000000003</v>
      </c>
      <c r="N49" s="40"/>
      <c r="P49" s="40"/>
      <c r="Q49" s="40"/>
      <c r="S49" s="40"/>
    </row>
    <row r="50" spans="1:19" x14ac:dyDescent="0.25">
      <c r="A50" s="2">
        <v>4400</v>
      </c>
      <c r="B50" s="15" t="s">
        <v>26</v>
      </c>
      <c r="C50" s="1">
        <v>41437</v>
      </c>
      <c r="D50" s="2" t="s">
        <v>215</v>
      </c>
      <c r="E50" s="61">
        <v>1301</v>
      </c>
      <c r="F50" s="60">
        <v>130.1</v>
      </c>
      <c r="G50" s="60">
        <v>173.6</v>
      </c>
      <c r="H50" s="61">
        <f t="shared" si="0"/>
        <v>1604.6999999999998</v>
      </c>
      <c r="I50" s="60">
        <v>131.74</v>
      </c>
      <c r="J50" s="61">
        <f t="shared" si="1"/>
        <v>1472.9599999999998</v>
      </c>
      <c r="N50" s="40"/>
      <c r="Q50" s="40"/>
      <c r="S50" s="40"/>
    </row>
    <row r="51" spans="1:19" x14ac:dyDescent="0.25">
      <c r="A51" s="2">
        <v>10155</v>
      </c>
      <c r="B51" s="15" t="s">
        <v>27</v>
      </c>
      <c r="C51" s="1">
        <v>38384</v>
      </c>
      <c r="D51" s="2" t="s">
        <v>218</v>
      </c>
      <c r="E51" s="61">
        <v>2669</v>
      </c>
      <c r="F51" s="60">
        <v>800.7</v>
      </c>
      <c r="G51" s="60">
        <v>346.34</v>
      </c>
      <c r="H51" s="61">
        <f t="shared" si="0"/>
        <v>3816.04</v>
      </c>
      <c r="I51" s="60">
        <v>551.79999999999995</v>
      </c>
      <c r="J51" s="61">
        <f t="shared" si="1"/>
        <v>3264.24</v>
      </c>
      <c r="N51" s="40"/>
      <c r="Q51" s="40"/>
      <c r="S51" s="40"/>
    </row>
    <row r="52" spans="1:19" x14ac:dyDescent="0.25">
      <c r="A52" s="27" t="s">
        <v>325</v>
      </c>
      <c r="B52" s="15" t="s">
        <v>27</v>
      </c>
      <c r="C52" s="1">
        <v>37469</v>
      </c>
      <c r="D52" s="2" t="s">
        <v>222</v>
      </c>
      <c r="E52" s="61">
        <v>2669</v>
      </c>
      <c r="F52" s="60">
        <v>667.25</v>
      </c>
      <c r="G52" s="60">
        <v>204.42</v>
      </c>
      <c r="H52" s="61">
        <f t="shared" si="0"/>
        <v>3540.67</v>
      </c>
      <c r="I52" s="61">
        <v>1121.9100000000001</v>
      </c>
      <c r="J52" s="61">
        <f t="shared" si="1"/>
        <v>2418.7600000000002</v>
      </c>
      <c r="N52" s="40"/>
      <c r="Q52" s="40"/>
      <c r="R52" s="40"/>
      <c r="S52" s="40"/>
    </row>
    <row r="53" spans="1:19" x14ac:dyDescent="0.25">
      <c r="A53" s="2">
        <v>11888</v>
      </c>
      <c r="B53" s="15" t="s">
        <v>28</v>
      </c>
      <c r="C53" s="1">
        <v>42736</v>
      </c>
      <c r="D53" s="2" t="s">
        <v>407</v>
      </c>
      <c r="E53" s="61">
        <v>9530</v>
      </c>
      <c r="F53" s="60">
        <v>0</v>
      </c>
      <c r="G53" s="60">
        <v>0</v>
      </c>
      <c r="H53" s="61">
        <f t="shared" si="0"/>
        <v>9530</v>
      </c>
      <c r="I53" s="61">
        <v>2216.2399999999998</v>
      </c>
      <c r="J53" s="61">
        <f t="shared" si="1"/>
        <v>7313.76</v>
      </c>
      <c r="N53" s="40"/>
      <c r="Q53" s="40"/>
      <c r="R53" s="40"/>
      <c r="S53" s="40"/>
    </row>
    <row r="54" spans="1:19" x14ac:dyDescent="0.25">
      <c r="A54" s="2">
        <v>13599</v>
      </c>
      <c r="B54" s="15" t="s">
        <v>278</v>
      </c>
      <c r="C54" s="1">
        <v>43535</v>
      </c>
      <c r="D54" s="2" t="s">
        <v>282</v>
      </c>
      <c r="E54" s="61">
        <v>2083</v>
      </c>
      <c r="F54" s="60">
        <v>0</v>
      </c>
      <c r="G54" s="60">
        <v>0</v>
      </c>
      <c r="H54" s="61">
        <f t="shared" si="0"/>
        <v>2083</v>
      </c>
      <c r="I54" s="60">
        <v>174.79</v>
      </c>
      <c r="J54" s="61">
        <f t="shared" si="1"/>
        <v>1908.21</v>
      </c>
      <c r="N54" s="40"/>
      <c r="Q54" s="40"/>
      <c r="S54" s="40"/>
    </row>
    <row r="55" spans="1:19" x14ac:dyDescent="0.25">
      <c r="A55" s="2">
        <v>4144</v>
      </c>
      <c r="B55" s="15" t="s">
        <v>29</v>
      </c>
      <c r="C55" s="1">
        <v>40680</v>
      </c>
      <c r="D55" s="2" t="s">
        <v>212</v>
      </c>
      <c r="E55" s="61">
        <v>1649</v>
      </c>
      <c r="F55" s="60">
        <v>329.8</v>
      </c>
      <c r="G55" s="60">
        <v>173.6</v>
      </c>
      <c r="H55" s="61">
        <f t="shared" si="0"/>
        <v>2152.4</v>
      </c>
      <c r="I55" s="60">
        <v>182.91</v>
      </c>
      <c r="J55" s="61">
        <f t="shared" si="1"/>
        <v>1969.49</v>
      </c>
      <c r="N55" s="40"/>
      <c r="Q55" s="40"/>
      <c r="S55" s="40"/>
    </row>
    <row r="56" spans="1:19" x14ac:dyDescent="0.25">
      <c r="A56" s="2">
        <v>11855</v>
      </c>
      <c r="B56" s="15" t="s">
        <v>30</v>
      </c>
      <c r="C56" s="1">
        <v>42695</v>
      </c>
      <c r="D56" s="2" t="s">
        <v>215</v>
      </c>
      <c r="E56" s="61">
        <v>1215</v>
      </c>
      <c r="F56" s="60">
        <v>60.75</v>
      </c>
      <c r="G56" s="60">
        <v>173.6</v>
      </c>
      <c r="H56" s="61">
        <f t="shared" si="0"/>
        <v>1449.35</v>
      </c>
      <c r="I56" s="60">
        <v>117.76</v>
      </c>
      <c r="J56" s="61">
        <f t="shared" si="1"/>
        <v>1331.59</v>
      </c>
      <c r="N56" s="40"/>
      <c r="Q56" s="40"/>
      <c r="S56" s="40"/>
    </row>
    <row r="57" spans="1:19" s="28" customFormat="1" x14ac:dyDescent="0.25">
      <c r="A57" s="27" t="s">
        <v>386</v>
      </c>
      <c r="B57" s="15" t="s">
        <v>387</v>
      </c>
      <c r="C57" s="1">
        <v>43902</v>
      </c>
      <c r="D57" s="9" t="s">
        <v>203</v>
      </c>
      <c r="E57" s="61">
        <v>2020</v>
      </c>
      <c r="F57" s="60">
        <v>0</v>
      </c>
      <c r="G57" s="60">
        <v>0</v>
      </c>
      <c r="H57" s="61">
        <f t="shared" si="0"/>
        <v>2020</v>
      </c>
      <c r="I57" s="60">
        <v>169.12</v>
      </c>
      <c r="J57" s="61">
        <f t="shared" si="1"/>
        <v>1850.88</v>
      </c>
      <c r="L57" s="37"/>
      <c r="M57" s="37"/>
      <c r="N57" s="40"/>
      <c r="O57" s="37"/>
      <c r="P57" s="37"/>
      <c r="Q57" s="40"/>
      <c r="R57" s="37"/>
      <c r="S57" s="40"/>
    </row>
    <row r="58" spans="1:19" x14ac:dyDescent="0.25">
      <c r="A58" s="2">
        <v>13255</v>
      </c>
      <c r="B58" s="15" t="s">
        <v>266</v>
      </c>
      <c r="C58" s="1">
        <v>43334</v>
      </c>
      <c r="D58" s="2" t="s">
        <v>327</v>
      </c>
      <c r="E58" s="61">
        <v>2864</v>
      </c>
      <c r="F58" s="60">
        <v>0</v>
      </c>
      <c r="G58" s="61">
        <v>1892</v>
      </c>
      <c r="H58" s="61">
        <f t="shared" si="0"/>
        <v>4756</v>
      </c>
      <c r="I58" s="60">
        <v>843.67</v>
      </c>
      <c r="J58" s="61">
        <f t="shared" si="1"/>
        <v>3912.33</v>
      </c>
      <c r="N58" s="40"/>
      <c r="P58" s="40"/>
      <c r="Q58" s="40"/>
      <c r="S58" s="40"/>
    </row>
    <row r="59" spans="1:19" x14ac:dyDescent="0.25">
      <c r="A59" s="2">
        <v>7911</v>
      </c>
      <c r="B59" s="15" t="s">
        <v>31</v>
      </c>
      <c r="C59" s="1">
        <v>42556</v>
      </c>
      <c r="D59" s="2" t="s">
        <v>204</v>
      </c>
      <c r="E59" s="61">
        <v>2083</v>
      </c>
      <c r="F59" s="60">
        <v>104.15</v>
      </c>
      <c r="G59" s="60">
        <v>0</v>
      </c>
      <c r="H59" s="61">
        <f t="shared" si="0"/>
        <v>2187.15</v>
      </c>
      <c r="I59" s="60">
        <v>187.08</v>
      </c>
      <c r="J59" s="61">
        <f t="shared" si="1"/>
        <v>2000.0700000000002</v>
      </c>
      <c r="N59" s="40"/>
      <c r="Q59" s="40"/>
      <c r="S59" s="40"/>
    </row>
    <row r="60" spans="1:19" x14ac:dyDescent="0.25">
      <c r="A60" s="2">
        <v>7899</v>
      </c>
      <c r="B60" s="15" t="s">
        <v>32</v>
      </c>
      <c r="C60" s="1">
        <v>42545</v>
      </c>
      <c r="D60" s="2" t="s">
        <v>216</v>
      </c>
      <c r="E60" s="61">
        <v>1649</v>
      </c>
      <c r="F60" s="60">
        <v>456.18</v>
      </c>
      <c r="G60" s="60">
        <v>173.6</v>
      </c>
      <c r="H60" s="61">
        <f t="shared" si="0"/>
        <v>2278.7799999999997</v>
      </c>
      <c r="I60" s="60">
        <v>198.08</v>
      </c>
      <c r="J60" s="61">
        <f t="shared" si="1"/>
        <v>2080.6999999999998</v>
      </c>
      <c r="N60" s="40"/>
      <c r="Q60" s="40"/>
      <c r="S60" s="40"/>
    </row>
    <row r="61" spans="1:19" x14ac:dyDescent="0.25">
      <c r="A61" s="2">
        <v>10844</v>
      </c>
      <c r="B61" s="15" t="s">
        <v>33</v>
      </c>
      <c r="C61" s="1">
        <v>40212</v>
      </c>
      <c r="D61" s="2" t="s">
        <v>202</v>
      </c>
      <c r="E61" s="61">
        <v>2164</v>
      </c>
      <c r="F61" s="60">
        <v>108.2</v>
      </c>
      <c r="G61" s="60">
        <v>0</v>
      </c>
      <c r="H61" s="61">
        <f t="shared" si="0"/>
        <v>2272.1999999999998</v>
      </c>
      <c r="I61" s="60">
        <v>705.62</v>
      </c>
      <c r="J61" s="61">
        <f t="shared" si="1"/>
        <v>1566.58</v>
      </c>
      <c r="N61" s="40"/>
      <c r="Q61" s="40"/>
      <c r="S61" s="40"/>
    </row>
    <row r="62" spans="1:19" x14ac:dyDescent="0.25">
      <c r="A62" s="2">
        <v>11822</v>
      </c>
      <c r="B62" s="15" t="s">
        <v>33</v>
      </c>
      <c r="C62" s="1">
        <v>42675</v>
      </c>
      <c r="D62" s="2" t="s">
        <v>203</v>
      </c>
      <c r="E62" s="61">
        <v>2452</v>
      </c>
      <c r="F62" s="60">
        <v>367.8</v>
      </c>
      <c r="G62" s="61">
        <v>2356.94</v>
      </c>
      <c r="H62" s="61">
        <f t="shared" si="0"/>
        <v>5176.74</v>
      </c>
      <c r="I62" s="60">
        <v>941.32</v>
      </c>
      <c r="J62" s="61">
        <f t="shared" si="1"/>
        <v>4235.42</v>
      </c>
      <c r="N62" s="40"/>
      <c r="P62" s="40"/>
      <c r="Q62" s="40"/>
      <c r="S62" s="40"/>
    </row>
    <row r="63" spans="1:19" x14ac:dyDescent="0.25">
      <c r="A63" s="2">
        <v>3744</v>
      </c>
      <c r="B63" s="15" t="s">
        <v>34</v>
      </c>
      <c r="C63" s="1">
        <v>39517</v>
      </c>
      <c r="D63" s="2" t="s">
        <v>216</v>
      </c>
      <c r="E63" s="61">
        <v>1823</v>
      </c>
      <c r="F63" s="60">
        <v>364.6</v>
      </c>
      <c r="G63" s="60">
        <v>607.6</v>
      </c>
      <c r="H63" s="61">
        <f t="shared" si="0"/>
        <v>2795.2</v>
      </c>
      <c r="I63" s="60">
        <v>293.39</v>
      </c>
      <c r="J63" s="61">
        <f t="shared" si="1"/>
        <v>2501.81</v>
      </c>
      <c r="N63" s="40"/>
      <c r="Q63" s="40"/>
      <c r="S63" s="40"/>
    </row>
    <row r="64" spans="1:19" x14ac:dyDescent="0.25">
      <c r="A64" s="2">
        <v>6622</v>
      </c>
      <c r="B64" s="15" t="s">
        <v>35</v>
      </c>
      <c r="C64" s="1">
        <v>38398</v>
      </c>
      <c r="D64" s="2" t="s">
        <v>224</v>
      </c>
      <c r="E64" s="61">
        <v>2647.5</v>
      </c>
      <c r="F64" s="60">
        <v>585.75</v>
      </c>
      <c r="G64" s="61">
        <v>1064.5</v>
      </c>
      <c r="H64" s="61">
        <f t="shared" si="0"/>
        <v>4297.75</v>
      </c>
      <c r="I64" s="60">
        <v>690.84</v>
      </c>
      <c r="J64" s="61">
        <f t="shared" si="1"/>
        <v>3606.91</v>
      </c>
      <c r="N64" s="40"/>
      <c r="P64" s="40"/>
      <c r="Q64" s="40"/>
      <c r="S64" s="40"/>
    </row>
    <row r="65" spans="1:19" x14ac:dyDescent="0.25">
      <c r="A65" s="2">
        <v>12799</v>
      </c>
      <c r="B65" s="15" t="s">
        <v>36</v>
      </c>
      <c r="C65" s="1">
        <v>43151</v>
      </c>
      <c r="D65" s="2" t="s">
        <v>203</v>
      </c>
      <c r="E65" s="61">
        <v>2164</v>
      </c>
      <c r="F65" s="60">
        <v>0</v>
      </c>
      <c r="G65" s="60">
        <v>865.6</v>
      </c>
      <c r="H65" s="61">
        <f t="shared" si="0"/>
        <v>3029.6</v>
      </c>
      <c r="I65" s="60">
        <v>351.21</v>
      </c>
      <c r="J65" s="61">
        <f t="shared" si="1"/>
        <v>2678.39</v>
      </c>
      <c r="N65" s="40"/>
      <c r="Q65" s="40"/>
      <c r="S65" s="40"/>
    </row>
    <row r="66" spans="1:19" x14ac:dyDescent="0.25">
      <c r="A66" s="2">
        <v>7788</v>
      </c>
      <c r="B66" s="15" t="s">
        <v>37</v>
      </c>
      <c r="C66" s="1">
        <v>42522</v>
      </c>
      <c r="D66" s="2" t="s">
        <v>226</v>
      </c>
      <c r="E66" s="61">
        <v>5729</v>
      </c>
      <c r="F66" s="60">
        <v>286.45</v>
      </c>
      <c r="G66" s="61">
        <v>1041.5999999999999</v>
      </c>
      <c r="H66" s="61">
        <f t="shared" si="0"/>
        <v>7057.0499999999993</v>
      </c>
      <c r="I66" s="61">
        <v>1591.31</v>
      </c>
      <c r="J66" s="61">
        <f t="shared" si="1"/>
        <v>5465.74</v>
      </c>
      <c r="N66" s="40"/>
      <c r="P66" s="40"/>
      <c r="Q66" s="40"/>
      <c r="R66" s="40"/>
      <c r="S66" s="40"/>
    </row>
    <row r="67" spans="1:19" x14ac:dyDescent="0.25">
      <c r="A67" s="2">
        <v>2999</v>
      </c>
      <c r="B67" s="15" t="s">
        <v>38</v>
      </c>
      <c r="C67" s="1">
        <v>40197</v>
      </c>
      <c r="D67" s="2" t="s">
        <v>227</v>
      </c>
      <c r="E67" s="61">
        <v>3037</v>
      </c>
      <c r="F67" s="60">
        <v>455.55</v>
      </c>
      <c r="G67" s="60">
        <v>426.77</v>
      </c>
      <c r="H67" s="61">
        <f t="shared" si="0"/>
        <v>3919.32</v>
      </c>
      <c r="I67" s="60">
        <v>582.58000000000004</v>
      </c>
      <c r="J67" s="61">
        <f t="shared" si="1"/>
        <v>3336.7400000000002</v>
      </c>
      <c r="N67" s="40"/>
      <c r="Q67" s="40"/>
      <c r="S67" s="40"/>
    </row>
    <row r="68" spans="1:19" x14ac:dyDescent="0.25">
      <c r="A68" s="2">
        <v>6733</v>
      </c>
      <c r="B68" s="15" t="s">
        <v>39</v>
      </c>
      <c r="C68" s="1">
        <v>40742</v>
      </c>
      <c r="D68" s="2" t="s">
        <v>224</v>
      </c>
      <c r="E68" s="61">
        <v>2170</v>
      </c>
      <c r="F68" s="60">
        <v>217</v>
      </c>
      <c r="G68" s="60">
        <v>710.68</v>
      </c>
      <c r="H68" s="61">
        <f t="shared" ref="H68:H131" si="2">SUM(E68:G68)</f>
        <v>3097.68</v>
      </c>
      <c r="I68" s="60">
        <v>363.87</v>
      </c>
      <c r="J68" s="61">
        <f t="shared" ref="J68:J131" si="3">SUM(H68-I68)</f>
        <v>2733.81</v>
      </c>
      <c r="N68" s="40"/>
      <c r="Q68" s="40"/>
      <c r="S68" s="40"/>
    </row>
    <row r="69" spans="1:19" x14ac:dyDescent="0.25">
      <c r="A69" s="2">
        <v>2699</v>
      </c>
      <c r="B69" s="15" t="s">
        <v>40</v>
      </c>
      <c r="C69" s="1">
        <v>34759</v>
      </c>
      <c r="D69" s="2" t="s">
        <v>217</v>
      </c>
      <c r="E69" s="61">
        <v>2957</v>
      </c>
      <c r="F69" s="61">
        <v>1182.8</v>
      </c>
      <c r="G69" s="60">
        <v>234.42</v>
      </c>
      <c r="H69" s="61">
        <f t="shared" si="2"/>
        <v>4374.22</v>
      </c>
      <c r="I69" s="61">
        <v>1088.3599999999999</v>
      </c>
      <c r="J69" s="61">
        <f t="shared" si="3"/>
        <v>3285.8600000000006</v>
      </c>
      <c r="N69" s="40"/>
      <c r="O69" s="40"/>
      <c r="Q69" s="40"/>
      <c r="R69" s="40"/>
      <c r="S69" s="40"/>
    </row>
    <row r="70" spans="1:19" x14ac:dyDescent="0.25">
      <c r="A70" s="2">
        <v>10677</v>
      </c>
      <c r="B70" s="15" t="s">
        <v>40</v>
      </c>
      <c r="C70" s="1">
        <v>37469</v>
      </c>
      <c r="D70" s="2" t="s">
        <v>222</v>
      </c>
      <c r="E70" s="61">
        <v>2669</v>
      </c>
      <c r="F70" s="60">
        <v>800.7</v>
      </c>
      <c r="G70" s="60">
        <v>0</v>
      </c>
      <c r="H70" s="61">
        <f t="shared" si="2"/>
        <v>3469.7</v>
      </c>
      <c r="I70" s="60">
        <v>667.2</v>
      </c>
      <c r="J70" s="61">
        <f t="shared" si="3"/>
        <v>2802.5</v>
      </c>
      <c r="N70" s="40"/>
      <c r="Q70" s="40"/>
      <c r="S70" s="40"/>
    </row>
    <row r="71" spans="1:19" x14ac:dyDescent="0.25">
      <c r="A71" s="2">
        <v>7833</v>
      </c>
      <c r="B71" s="15" t="s">
        <v>41</v>
      </c>
      <c r="C71" s="1">
        <v>42528</v>
      </c>
      <c r="D71" s="2" t="s">
        <v>212</v>
      </c>
      <c r="E71" s="61">
        <v>1476</v>
      </c>
      <c r="F71" s="60">
        <v>73.8</v>
      </c>
      <c r="G71" s="60">
        <v>173.6</v>
      </c>
      <c r="H71" s="61">
        <f t="shared" si="2"/>
        <v>1723.3999999999999</v>
      </c>
      <c r="I71" s="60">
        <v>142.41999999999999</v>
      </c>
      <c r="J71" s="61">
        <f t="shared" si="3"/>
        <v>1580.9799999999998</v>
      </c>
      <c r="N71" s="40"/>
      <c r="Q71" s="40"/>
      <c r="S71" s="40"/>
    </row>
    <row r="72" spans="1:19" x14ac:dyDescent="0.25">
      <c r="A72" s="2">
        <v>10944</v>
      </c>
      <c r="B72" s="15" t="s">
        <v>42</v>
      </c>
      <c r="C72" s="1">
        <v>40214</v>
      </c>
      <c r="D72" s="2" t="s">
        <v>202</v>
      </c>
      <c r="E72" s="61">
        <v>2452</v>
      </c>
      <c r="F72" s="60">
        <v>367.8</v>
      </c>
      <c r="G72" s="60">
        <v>192.33</v>
      </c>
      <c r="H72" s="61">
        <f t="shared" si="2"/>
        <v>3012.13</v>
      </c>
      <c r="I72" s="60">
        <v>347.96</v>
      </c>
      <c r="J72" s="61">
        <f t="shared" si="3"/>
        <v>2664.17</v>
      </c>
      <c r="N72" s="40"/>
      <c r="Q72" s="40"/>
      <c r="S72" s="40"/>
    </row>
    <row r="73" spans="1:19" s="28" customFormat="1" x14ac:dyDescent="0.25">
      <c r="A73" s="27" t="s">
        <v>330</v>
      </c>
      <c r="B73" s="15" t="s">
        <v>331</v>
      </c>
      <c r="C73" s="1">
        <v>43742</v>
      </c>
      <c r="D73" s="2" t="s">
        <v>210</v>
      </c>
      <c r="E73" s="60">
        <v>850</v>
      </c>
      <c r="F73" s="60">
        <v>0</v>
      </c>
      <c r="G73" s="60">
        <v>50</v>
      </c>
      <c r="H73" s="61">
        <f t="shared" si="2"/>
        <v>900</v>
      </c>
      <c r="I73" s="60">
        <v>0</v>
      </c>
      <c r="J73" s="61">
        <f t="shared" si="3"/>
        <v>900</v>
      </c>
      <c r="L73" s="37"/>
      <c r="M73" s="37"/>
      <c r="N73" s="37"/>
      <c r="O73" s="37"/>
      <c r="P73" s="37"/>
      <c r="Q73" s="37"/>
      <c r="R73" s="37"/>
      <c r="S73" s="37"/>
    </row>
    <row r="74" spans="1:19" x14ac:dyDescent="0.25">
      <c r="A74" s="2">
        <v>2899</v>
      </c>
      <c r="B74" s="15" t="s">
        <v>43</v>
      </c>
      <c r="C74" s="1">
        <v>38908</v>
      </c>
      <c r="D74" s="2" t="s">
        <v>215</v>
      </c>
      <c r="E74" s="61">
        <v>1388</v>
      </c>
      <c r="F74" s="60">
        <v>277.60000000000002</v>
      </c>
      <c r="G74" s="60">
        <v>173.6</v>
      </c>
      <c r="H74" s="61">
        <f t="shared" si="2"/>
        <v>1839.1999999999998</v>
      </c>
      <c r="I74" s="60">
        <v>152.84</v>
      </c>
      <c r="J74" s="61">
        <f t="shared" si="3"/>
        <v>1686.36</v>
      </c>
      <c r="N74" s="40"/>
      <c r="Q74" s="40"/>
      <c r="S74" s="40"/>
    </row>
    <row r="75" spans="1:19" s="28" customFormat="1" x14ac:dyDescent="0.25">
      <c r="A75" s="27" t="s">
        <v>388</v>
      </c>
      <c r="B75" s="15" t="s">
        <v>389</v>
      </c>
      <c r="C75" s="1">
        <v>43909</v>
      </c>
      <c r="D75" s="2" t="s">
        <v>203</v>
      </c>
      <c r="E75" s="61">
        <v>2020</v>
      </c>
      <c r="F75" s="60">
        <v>0</v>
      </c>
      <c r="G75" s="60">
        <v>0</v>
      </c>
      <c r="H75" s="61">
        <f t="shared" si="2"/>
        <v>2020</v>
      </c>
      <c r="I75" s="60">
        <v>169.12</v>
      </c>
      <c r="J75" s="61">
        <f t="shared" si="3"/>
        <v>1850.88</v>
      </c>
      <c r="L75" s="37"/>
      <c r="M75" s="37"/>
      <c r="N75" s="40"/>
      <c r="O75" s="37"/>
      <c r="P75" s="37"/>
      <c r="Q75" s="40"/>
      <c r="R75" s="37"/>
      <c r="S75" s="40"/>
    </row>
    <row r="76" spans="1:19" x14ac:dyDescent="0.25">
      <c r="A76" s="2">
        <v>11211</v>
      </c>
      <c r="B76" s="15" t="s">
        <v>44</v>
      </c>
      <c r="C76" s="1">
        <v>38384</v>
      </c>
      <c r="D76" s="2" t="s">
        <v>218</v>
      </c>
      <c r="E76" s="61">
        <v>2452</v>
      </c>
      <c r="F76" s="60">
        <v>367.8</v>
      </c>
      <c r="G76" s="60">
        <v>192.33</v>
      </c>
      <c r="H76" s="61">
        <f t="shared" si="2"/>
        <v>3012.13</v>
      </c>
      <c r="I76" s="60">
        <v>923.02</v>
      </c>
      <c r="J76" s="61">
        <f t="shared" si="3"/>
        <v>2089.11</v>
      </c>
      <c r="N76" s="40"/>
      <c r="Q76" s="40"/>
      <c r="S76" s="40"/>
    </row>
    <row r="77" spans="1:19" x14ac:dyDescent="0.25">
      <c r="A77" s="2">
        <v>10033</v>
      </c>
      <c r="B77" s="15" t="s">
        <v>44</v>
      </c>
      <c r="C77" s="1">
        <v>40301</v>
      </c>
      <c r="D77" s="2" t="s">
        <v>202</v>
      </c>
      <c r="E77" s="61">
        <v>2669</v>
      </c>
      <c r="F77" s="60">
        <v>667.25</v>
      </c>
      <c r="G77" s="60">
        <v>204.42</v>
      </c>
      <c r="H77" s="61">
        <f t="shared" si="2"/>
        <v>3540.67</v>
      </c>
      <c r="I77" s="60">
        <v>425.34</v>
      </c>
      <c r="J77" s="61">
        <f t="shared" si="3"/>
        <v>3115.33</v>
      </c>
      <c r="N77" s="40"/>
      <c r="Q77" s="40"/>
      <c r="S77" s="40"/>
    </row>
    <row r="78" spans="1:19" x14ac:dyDescent="0.25">
      <c r="A78" s="2">
        <v>13677</v>
      </c>
      <c r="B78" s="16" t="s">
        <v>285</v>
      </c>
      <c r="C78" s="1">
        <v>43556</v>
      </c>
      <c r="D78" s="2" t="s">
        <v>286</v>
      </c>
      <c r="E78" s="61">
        <v>1736</v>
      </c>
      <c r="F78" s="60">
        <v>0</v>
      </c>
      <c r="G78" s="60">
        <v>0</v>
      </c>
      <c r="H78" s="61">
        <f t="shared" si="2"/>
        <v>1736</v>
      </c>
      <c r="I78" s="60">
        <v>140.56</v>
      </c>
      <c r="J78" s="61">
        <f t="shared" si="3"/>
        <v>1595.44</v>
      </c>
      <c r="N78" s="40"/>
      <c r="Q78" s="40"/>
      <c r="S78" s="40"/>
    </row>
    <row r="79" spans="1:19" x14ac:dyDescent="0.25">
      <c r="A79" s="2">
        <v>3722</v>
      </c>
      <c r="B79" s="15" t="s">
        <v>45</v>
      </c>
      <c r="C79" s="1">
        <v>39318</v>
      </c>
      <c r="D79" s="2" t="s">
        <v>228</v>
      </c>
      <c r="E79" s="61">
        <v>3645</v>
      </c>
      <c r="F79" s="60">
        <v>729</v>
      </c>
      <c r="G79" s="61">
        <v>1805.51</v>
      </c>
      <c r="H79" s="61">
        <f t="shared" si="2"/>
        <v>6179.51</v>
      </c>
      <c r="I79" s="60">
        <v>840.46</v>
      </c>
      <c r="J79" s="61">
        <f t="shared" si="3"/>
        <v>5339.05</v>
      </c>
      <c r="N79" s="40"/>
      <c r="P79" s="40"/>
      <c r="Q79" s="40"/>
      <c r="S79" s="40"/>
    </row>
    <row r="80" spans="1:19" x14ac:dyDescent="0.25">
      <c r="A80" s="2">
        <v>3631</v>
      </c>
      <c r="B80" s="15" t="s">
        <v>349</v>
      </c>
      <c r="C80" s="1">
        <v>37453</v>
      </c>
      <c r="D80" s="2" t="s">
        <v>229</v>
      </c>
      <c r="E80" s="61">
        <v>2690</v>
      </c>
      <c r="F80" s="60">
        <v>672.5</v>
      </c>
      <c r="G80" s="60">
        <v>0</v>
      </c>
      <c r="H80" s="61">
        <f t="shared" si="2"/>
        <v>3362.5</v>
      </c>
      <c r="I80" s="60">
        <v>432.8</v>
      </c>
      <c r="J80" s="61">
        <f t="shared" si="3"/>
        <v>2929.7</v>
      </c>
      <c r="N80" s="40"/>
      <c r="Q80" s="40"/>
      <c r="S80" s="40"/>
    </row>
    <row r="81" spans="1:19" x14ac:dyDescent="0.25">
      <c r="A81" s="2">
        <v>11649</v>
      </c>
      <c r="B81" s="15" t="s">
        <v>46</v>
      </c>
      <c r="C81" s="1">
        <v>35870</v>
      </c>
      <c r="D81" s="2" t="s">
        <v>230</v>
      </c>
      <c r="E81" s="61">
        <v>2814</v>
      </c>
      <c r="F81" s="60">
        <v>0</v>
      </c>
      <c r="G81" s="60">
        <v>0</v>
      </c>
      <c r="H81" s="61">
        <f t="shared" si="2"/>
        <v>2814</v>
      </c>
      <c r="I81" s="60">
        <v>0</v>
      </c>
      <c r="J81" s="61">
        <f t="shared" si="3"/>
        <v>2814</v>
      </c>
      <c r="N81" s="40"/>
      <c r="Q81" s="40"/>
      <c r="S81" s="40"/>
    </row>
    <row r="82" spans="1:19" x14ac:dyDescent="0.25">
      <c r="A82" s="2">
        <v>13622</v>
      </c>
      <c r="B82" s="15" t="s">
        <v>279</v>
      </c>
      <c r="C82" s="1">
        <v>43535</v>
      </c>
      <c r="D82" s="2" t="s">
        <v>205</v>
      </c>
      <c r="E82" s="60">
        <v>565</v>
      </c>
      <c r="F82" s="60">
        <v>0</v>
      </c>
      <c r="G82" s="60">
        <v>50</v>
      </c>
      <c r="H82" s="61">
        <f t="shared" si="2"/>
        <v>615</v>
      </c>
      <c r="I82" s="60">
        <v>0</v>
      </c>
      <c r="J82" s="61">
        <f t="shared" si="3"/>
        <v>615</v>
      </c>
    </row>
    <row r="83" spans="1:19" x14ac:dyDescent="0.25">
      <c r="A83" s="35">
        <v>14133</v>
      </c>
      <c r="B83" s="15" t="s">
        <v>47</v>
      </c>
      <c r="C83" s="1">
        <v>43808</v>
      </c>
      <c r="D83" s="2" t="s">
        <v>212</v>
      </c>
      <c r="E83" s="61">
        <v>1476</v>
      </c>
      <c r="F83" s="60">
        <v>0</v>
      </c>
      <c r="G83" s="60">
        <v>173.6</v>
      </c>
      <c r="H83" s="61">
        <f t="shared" si="2"/>
        <v>1649.6</v>
      </c>
      <c r="I83" s="60">
        <v>135.78</v>
      </c>
      <c r="J83" s="61">
        <f t="shared" si="3"/>
        <v>1513.82</v>
      </c>
      <c r="N83" s="40"/>
      <c r="Q83" s="40"/>
      <c r="S83" s="40"/>
    </row>
    <row r="84" spans="1:19" x14ac:dyDescent="0.25">
      <c r="A84" s="2">
        <v>4266</v>
      </c>
      <c r="B84" s="15" t="s">
        <v>294</v>
      </c>
      <c r="C84" s="1">
        <v>40798</v>
      </c>
      <c r="D84" s="2" t="s">
        <v>231</v>
      </c>
      <c r="E84" s="61">
        <v>2170</v>
      </c>
      <c r="F84" s="60">
        <v>217</v>
      </c>
      <c r="G84" s="60">
        <v>0</v>
      </c>
      <c r="H84" s="61">
        <f t="shared" si="2"/>
        <v>2387</v>
      </c>
      <c r="I84" s="60">
        <v>211.06</v>
      </c>
      <c r="J84" s="61">
        <f t="shared" si="3"/>
        <v>2175.94</v>
      </c>
      <c r="N84" s="40"/>
      <c r="Q84" s="40"/>
      <c r="S84" s="40"/>
    </row>
    <row r="85" spans="1:19" x14ac:dyDescent="0.25">
      <c r="A85" s="2">
        <v>7944</v>
      </c>
      <c r="B85" s="15" t="s">
        <v>48</v>
      </c>
      <c r="C85" s="1">
        <v>42558</v>
      </c>
      <c r="D85" s="2" t="s">
        <v>224</v>
      </c>
      <c r="E85" s="61">
        <v>2083</v>
      </c>
      <c r="F85" s="60">
        <v>104.15</v>
      </c>
      <c r="G85" s="60">
        <v>798.5</v>
      </c>
      <c r="H85" s="61">
        <f t="shared" si="2"/>
        <v>2985.65</v>
      </c>
      <c r="I85" s="60">
        <v>343.03</v>
      </c>
      <c r="J85" s="61">
        <f t="shared" si="3"/>
        <v>2642.62</v>
      </c>
      <c r="N85" s="40"/>
      <c r="Q85" s="40"/>
      <c r="S85" s="40"/>
    </row>
    <row r="86" spans="1:19" x14ac:dyDescent="0.25">
      <c r="A86" s="2">
        <v>6041</v>
      </c>
      <c r="B86" s="15" t="s">
        <v>49</v>
      </c>
      <c r="C86" s="1">
        <v>34243</v>
      </c>
      <c r="D86" s="2" t="s">
        <v>224</v>
      </c>
      <c r="E86" s="61">
        <v>2430</v>
      </c>
      <c r="F86" s="61">
        <v>1215</v>
      </c>
      <c r="G86" s="60">
        <v>173.6</v>
      </c>
      <c r="H86" s="61">
        <f t="shared" si="2"/>
        <v>3818.6</v>
      </c>
      <c r="I86" s="60">
        <v>555.49</v>
      </c>
      <c r="J86" s="61">
        <f t="shared" si="3"/>
        <v>3263.1099999999997</v>
      </c>
      <c r="N86" s="40"/>
      <c r="O86" s="40"/>
      <c r="Q86" s="40"/>
      <c r="S86" s="40"/>
    </row>
    <row r="87" spans="1:19" x14ac:dyDescent="0.25">
      <c r="A87" s="2">
        <v>3922</v>
      </c>
      <c r="B87" s="15" t="s">
        <v>50</v>
      </c>
      <c r="C87" s="1">
        <v>40291</v>
      </c>
      <c r="D87" s="2" t="s">
        <v>215</v>
      </c>
      <c r="E87" s="61">
        <v>1388</v>
      </c>
      <c r="F87" s="60">
        <v>208.2</v>
      </c>
      <c r="G87" s="60">
        <v>285.10000000000002</v>
      </c>
      <c r="H87" s="61">
        <f t="shared" si="2"/>
        <v>1881.3000000000002</v>
      </c>
      <c r="I87" s="60">
        <v>156.63</v>
      </c>
      <c r="J87" s="61">
        <f t="shared" si="3"/>
        <v>1724.67</v>
      </c>
      <c r="N87" s="40"/>
      <c r="Q87" s="40"/>
      <c r="S87" s="40"/>
    </row>
    <row r="88" spans="1:19" x14ac:dyDescent="0.25">
      <c r="A88" s="2">
        <v>7666</v>
      </c>
      <c r="B88" s="15" t="s">
        <v>51</v>
      </c>
      <c r="C88" s="1">
        <v>42499</v>
      </c>
      <c r="D88" s="2" t="s">
        <v>212</v>
      </c>
      <c r="E88" s="61">
        <v>1563</v>
      </c>
      <c r="F88" s="60">
        <v>78.150000000000006</v>
      </c>
      <c r="G88" s="60">
        <v>173.6</v>
      </c>
      <c r="H88" s="61">
        <f t="shared" si="2"/>
        <v>1814.75</v>
      </c>
      <c r="I88" s="60">
        <v>150.63999999999999</v>
      </c>
      <c r="J88" s="61">
        <f t="shared" si="3"/>
        <v>1664.1100000000001</v>
      </c>
      <c r="N88" s="40"/>
      <c r="Q88" s="40"/>
      <c r="S88" s="40"/>
    </row>
    <row r="89" spans="1:19" x14ac:dyDescent="0.25">
      <c r="A89" s="2">
        <v>10544</v>
      </c>
      <c r="B89" s="15" t="s">
        <v>52</v>
      </c>
      <c r="C89" s="1">
        <v>39496</v>
      </c>
      <c r="D89" s="2" t="s">
        <v>218</v>
      </c>
      <c r="E89" s="61">
        <v>2452</v>
      </c>
      <c r="F89" s="60">
        <v>490.4</v>
      </c>
      <c r="G89" s="61">
        <v>1514.8</v>
      </c>
      <c r="H89" s="61">
        <f t="shared" si="2"/>
        <v>4457.2</v>
      </c>
      <c r="I89" s="60">
        <v>701.36</v>
      </c>
      <c r="J89" s="61">
        <f t="shared" si="3"/>
        <v>3755.8399999999997</v>
      </c>
      <c r="N89" s="40"/>
      <c r="P89" s="40"/>
      <c r="Q89" s="40"/>
      <c r="S89" s="40"/>
    </row>
    <row r="90" spans="1:19" x14ac:dyDescent="0.25">
      <c r="A90" s="2">
        <v>13633</v>
      </c>
      <c r="B90" s="15" t="s">
        <v>280</v>
      </c>
      <c r="C90" s="1">
        <v>43537</v>
      </c>
      <c r="D90" s="2" t="s">
        <v>205</v>
      </c>
      <c r="E90" s="60">
        <v>850</v>
      </c>
      <c r="F90" s="60">
        <v>0</v>
      </c>
      <c r="G90" s="60">
        <v>50</v>
      </c>
      <c r="H90" s="61">
        <f t="shared" si="2"/>
        <v>900</v>
      </c>
      <c r="I90" s="60">
        <v>0</v>
      </c>
      <c r="J90" s="61">
        <f t="shared" si="3"/>
        <v>900</v>
      </c>
    </row>
    <row r="91" spans="1:19" x14ac:dyDescent="0.25">
      <c r="A91" s="2">
        <v>7777</v>
      </c>
      <c r="B91" s="15" t="s">
        <v>53</v>
      </c>
      <c r="C91" s="1">
        <v>42522</v>
      </c>
      <c r="D91" s="2" t="s">
        <v>232</v>
      </c>
      <c r="E91" s="61">
        <v>1736</v>
      </c>
      <c r="F91" s="60">
        <v>260.39999999999998</v>
      </c>
      <c r="G91" s="60">
        <v>745.02</v>
      </c>
      <c r="H91" s="61">
        <f t="shared" si="2"/>
        <v>2741.42</v>
      </c>
      <c r="I91" s="60">
        <v>283.38</v>
      </c>
      <c r="J91" s="61">
        <f t="shared" si="3"/>
        <v>2458.04</v>
      </c>
      <c r="N91" s="40"/>
      <c r="Q91" s="40"/>
      <c r="S91" s="40"/>
    </row>
    <row r="92" spans="1:19" s="28" customFormat="1" x14ac:dyDescent="0.25">
      <c r="A92" s="27" t="s">
        <v>390</v>
      </c>
      <c r="B92" s="15" t="s">
        <v>391</v>
      </c>
      <c r="C92" s="1">
        <v>43901</v>
      </c>
      <c r="D92" s="2" t="s">
        <v>203</v>
      </c>
      <c r="E92" s="61">
        <v>2020</v>
      </c>
      <c r="F92" s="60">
        <v>0</v>
      </c>
      <c r="G92" s="60">
        <v>0</v>
      </c>
      <c r="H92" s="61">
        <f t="shared" si="2"/>
        <v>2020</v>
      </c>
      <c r="I92" s="60">
        <v>169.12</v>
      </c>
      <c r="J92" s="61">
        <f t="shared" si="3"/>
        <v>1850.88</v>
      </c>
      <c r="L92" s="37"/>
      <c r="M92" s="37"/>
      <c r="N92" s="40"/>
      <c r="O92" s="37"/>
      <c r="P92" s="37"/>
      <c r="Q92" s="40"/>
      <c r="R92" s="37"/>
      <c r="S92" s="40"/>
    </row>
    <row r="93" spans="1:19" x14ac:dyDescent="0.25">
      <c r="A93" s="2">
        <v>12744</v>
      </c>
      <c r="B93" s="15" t="s">
        <v>54</v>
      </c>
      <c r="C93" s="1">
        <v>43073</v>
      </c>
      <c r="D93" s="2" t="s">
        <v>264</v>
      </c>
      <c r="E93" s="61">
        <v>1736</v>
      </c>
      <c r="F93" s="60">
        <v>0</v>
      </c>
      <c r="G93" s="60">
        <v>0</v>
      </c>
      <c r="H93" s="61">
        <f t="shared" si="2"/>
        <v>1736</v>
      </c>
      <c r="I93" s="60">
        <v>140.56</v>
      </c>
      <c r="J93" s="61">
        <f t="shared" si="3"/>
        <v>1595.44</v>
      </c>
      <c r="N93" s="40"/>
      <c r="Q93" s="40"/>
      <c r="S93" s="40"/>
    </row>
    <row r="94" spans="1:19" x14ac:dyDescent="0.25">
      <c r="A94" s="2">
        <v>10811</v>
      </c>
      <c r="B94" s="15" t="s">
        <v>55</v>
      </c>
      <c r="C94" s="1">
        <v>40212</v>
      </c>
      <c r="D94" s="2" t="s">
        <v>202</v>
      </c>
      <c r="E94" s="61">
        <v>2452</v>
      </c>
      <c r="F94" s="60">
        <v>367.8</v>
      </c>
      <c r="G94" s="61">
        <v>1923.53</v>
      </c>
      <c r="H94" s="61">
        <f t="shared" si="2"/>
        <v>4743.33</v>
      </c>
      <c r="I94" s="60">
        <v>796.79</v>
      </c>
      <c r="J94" s="61">
        <f t="shared" si="3"/>
        <v>3946.54</v>
      </c>
      <c r="N94" s="40"/>
      <c r="P94" s="40"/>
      <c r="Q94" s="40"/>
      <c r="S94" s="40"/>
    </row>
    <row r="95" spans="1:19" x14ac:dyDescent="0.25">
      <c r="A95" s="2">
        <v>7744</v>
      </c>
      <c r="B95" s="15" t="s">
        <v>56</v>
      </c>
      <c r="C95" s="1">
        <v>42513</v>
      </c>
      <c r="D95" s="2" t="s">
        <v>216</v>
      </c>
      <c r="E95" s="61">
        <v>1736</v>
      </c>
      <c r="F95" s="60">
        <v>86.8</v>
      </c>
      <c r="G95" s="60">
        <v>607.6</v>
      </c>
      <c r="H95" s="61">
        <f t="shared" si="2"/>
        <v>2430.4</v>
      </c>
      <c r="I95" s="60">
        <v>216.27</v>
      </c>
      <c r="J95" s="61">
        <f t="shared" si="3"/>
        <v>2214.13</v>
      </c>
      <c r="N95" s="40"/>
      <c r="Q95" s="40"/>
      <c r="S95" s="40"/>
    </row>
    <row r="96" spans="1:19" x14ac:dyDescent="0.25">
      <c r="A96" s="2">
        <v>11777</v>
      </c>
      <c r="B96" s="15" t="s">
        <v>57</v>
      </c>
      <c r="C96" s="1">
        <v>42675</v>
      </c>
      <c r="D96" s="2" t="s">
        <v>203</v>
      </c>
      <c r="E96" s="61">
        <v>2164</v>
      </c>
      <c r="F96" s="60">
        <v>432.8</v>
      </c>
      <c r="G96" s="60">
        <v>0</v>
      </c>
      <c r="H96" s="61">
        <f t="shared" si="2"/>
        <v>2596.8000000000002</v>
      </c>
      <c r="I96" s="60">
        <v>270.70999999999998</v>
      </c>
      <c r="J96" s="61">
        <f t="shared" si="3"/>
        <v>2326.09</v>
      </c>
      <c r="N96" s="40"/>
      <c r="Q96" s="40"/>
      <c r="S96" s="40"/>
    </row>
    <row r="97" spans="1:19" x14ac:dyDescent="0.25">
      <c r="A97" s="2">
        <v>10755</v>
      </c>
      <c r="B97" s="16" t="s">
        <v>58</v>
      </c>
      <c r="C97" s="1">
        <v>39882</v>
      </c>
      <c r="D97" s="2" t="s">
        <v>202</v>
      </c>
      <c r="E97" s="61">
        <v>2452</v>
      </c>
      <c r="F97" s="60">
        <v>367.8</v>
      </c>
      <c r="G97" s="60">
        <v>0</v>
      </c>
      <c r="H97" s="61">
        <f t="shared" si="2"/>
        <v>2819.8</v>
      </c>
      <c r="I97" s="60">
        <v>312.19</v>
      </c>
      <c r="J97" s="61">
        <f t="shared" si="3"/>
        <v>2507.61</v>
      </c>
      <c r="N97" s="40"/>
      <c r="Q97" s="40"/>
      <c r="S97" s="40"/>
    </row>
    <row r="98" spans="1:19" x14ac:dyDescent="0.25">
      <c r="A98" s="2">
        <v>744</v>
      </c>
      <c r="B98" s="15" t="s">
        <v>59</v>
      </c>
      <c r="C98" s="1">
        <v>31113</v>
      </c>
      <c r="D98" s="2" t="s">
        <v>207</v>
      </c>
      <c r="E98" s="61">
        <v>2957</v>
      </c>
      <c r="F98" s="61">
        <v>1478.5</v>
      </c>
      <c r="G98" s="60">
        <v>0</v>
      </c>
      <c r="H98" s="61">
        <f t="shared" si="2"/>
        <v>4435.5</v>
      </c>
      <c r="I98" s="61">
        <v>1074.53</v>
      </c>
      <c r="J98" s="61">
        <f t="shared" si="3"/>
        <v>3360.9700000000003</v>
      </c>
      <c r="N98" s="40"/>
      <c r="O98" s="40"/>
      <c r="Q98" s="40"/>
      <c r="R98" s="40"/>
      <c r="S98" s="40"/>
    </row>
    <row r="99" spans="1:19" x14ac:dyDescent="0.25">
      <c r="A99" s="2">
        <v>10740</v>
      </c>
      <c r="B99" s="15" t="s">
        <v>59</v>
      </c>
      <c r="C99" s="1">
        <v>34428</v>
      </c>
      <c r="D99" s="2" t="s">
        <v>207</v>
      </c>
      <c r="E99" s="61">
        <v>2957</v>
      </c>
      <c r="F99" s="61">
        <v>1626.35</v>
      </c>
      <c r="G99" s="60">
        <v>0</v>
      </c>
      <c r="H99" s="61">
        <f t="shared" si="2"/>
        <v>4583.3500000000004</v>
      </c>
      <c r="I99" s="60">
        <v>951.99</v>
      </c>
      <c r="J99" s="61">
        <f t="shared" si="3"/>
        <v>3631.3600000000006</v>
      </c>
      <c r="N99" s="40"/>
      <c r="O99" s="40"/>
      <c r="Q99" s="40"/>
      <c r="S99" s="40"/>
    </row>
    <row r="100" spans="1:19" x14ac:dyDescent="0.25">
      <c r="A100" s="2">
        <v>6254</v>
      </c>
      <c r="B100" s="15" t="s">
        <v>60</v>
      </c>
      <c r="C100" s="1">
        <v>34267</v>
      </c>
      <c r="D100" s="2" t="s">
        <v>233</v>
      </c>
      <c r="E100" s="61">
        <v>1563</v>
      </c>
      <c r="F100" s="60">
        <v>625.20000000000005</v>
      </c>
      <c r="G100" s="61">
        <v>1170.55</v>
      </c>
      <c r="H100" s="61">
        <f t="shared" si="2"/>
        <v>3358.75</v>
      </c>
      <c r="I100" s="60">
        <v>403.35</v>
      </c>
      <c r="J100" s="61">
        <f t="shared" si="3"/>
        <v>2955.4</v>
      </c>
      <c r="N100" s="40"/>
      <c r="P100" s="40"/>
      <c r="Q100" s="40"/>
      <c r="S100" s="40"/>
    </row>
    <row r="101" spans="1:19" x14ac:dyDescent="0.25">
      <c r="A101" s="2">
        <v>7877</v>
      </c>
      <c r="B101" s="15" t="s">
        <v>61</v>
      </c>
      <c r="C101" s="1">
        <v>42536</v>
      </c>
      <c r="D101" s="2" t="s">
        <v>234</v>
      </c>
      <c r="E101" s="61">
        <v>1215</v>
      </c>
      <c r="F101" s="60">
        <v>60.75</v>
      </c>
      <c r="G101" s="60">
        <v>173.6</v>
      </c>
      <c r="H101" s="61">
        <f t="shared" si="2"/>
        <v>1449.35</v>
      </c>
      <c r="I101" s="60">
        <v>117.76</v>
      </c>
      <c r="J101" s="61">
        <f t="shared" si="3"/>
        <v>1331.59</v>
      </c>
      <c r="N101" s="40"/>
      <c r="Q101" s="40"/>
      <c r="S101" s="40"/>
    </row>
    <row r="102" spans="1:19" x14ac:dyDescent="0.25">
      <c r="A102" s="2">
        <v>11488</v>
      </c>
      <c r="B102" s="15" t="s">
        <v>62</v>
      </c>
      <c r="C102" s="1">
        <v>40961</v>
      </c>
      <c r="D102" s="2" t="s">
        <v>202</v>
      </c>
      <c r="E102" s="61">
        <v>2308</v>
      </c>
      <c r="F102" s="60">
        <v>230.8</v>
      </c>
      <c r="G102" s="60">
        <v>0</v>
      </c>
      <c r="H102" s="61">
        <f t="shared" si="2"/>
        <v>2538.8000000000002</v>
      </c>
      <c r="I102" s="60">
        <v>784.03</v>
      </c>
      <c r="J102" s="61">
        <f t="shared" si="3"/>
        <v>1754.7700000000002</v>
      </c>
      <c r="N102" s="40"/>
      <c r="Q102" s="40"/>
      <c r="S102" s="40"/>
    </row>
    <row r="103" spans="1:19" x14ac:dyDescent="0.25">
      <c r="A103" s="2">
        <v>10599</v>
      </c>
      <c r="B103" s="15" t="s">
        <v>62</v>
      </c>
      <c r="C103" s="1">
        <v>39722</v>
      </c>
      <c r="D103" s="2" t="s">
        <v>202</v>
      </c>
      <c r="E103" s="61">
        <v>2452</v>
      </c>
      <c r="F103" s="60">
        <v>367.8</v>
      </c>
      <c r="G103" s="60">
        <v>461.78</v>
      </c>
      <c r="H103" s="61">
        <f t="shared" si="2"/>
        <v>3281.58</v>
      </c>
      <c r="I103" s="60">
        <v>386.57</v>
      </c>
      <c r="J103" s="61">
        <f t="shared" si="3"/>
        <v>2895.0099999999998</v>
      </c>
      <c r="N103" s="40"/>
      <c r="Q103" s="40"/>
      <c r="S103" s="40"/>
    </row>
    <row r="104" spans="1:19" x14ac:dyDescent="0.25">
      <c r="A104" s="2">
        <v>6238</v>
      </c>
      <c r="B104" s="15" t="s">
        <v>63</v>
      </c>
      <c r="C104" s="1">
        <v>34267</v>
      </c>
      <c r="D104" s="2" t="s">
        <v>219</v>
      </c>
      <c r="E104" s="61">
        <v>1563</v>
      </c>
      <c r="F104" s="60">
        <v>625.20000000000005</v>
      </c>
      <c r="G104" s="61">
        <v>1065.05</v>
      </c>
      <c r="H104" s="61">
        <f t="shared" si="2"/>
        <v>3253.25</v>
      </c>
      <c r="I104" s="60">
        <v>403.41</v>
      </c>
      <c r="J104" s="61">
        <f t="shared" si="3"/>
        <v>2849.84</v>
      </c>
      <c r="N104" s="40"/>
      <c r="P104" s="40"/>
      <c r="Q104" s="40"/>
      <c r="S104" s="40"/>
    </row>
    <row r="105" spans="1:19" x14ac:dyDescent="0.25">
      <c r="A105" s="2">
        <v>11788</v>
      </c>
      <c r="B105" s="15" t="s">
        <v>64</v>
      </c>
      <c r="C105" s="1">
        <v>42675</v>
      </c>
      <c r="D105" s="2" t="s">
        <v>203</v>
      </c>
      <c r="E105" s="61">
        <v>2164</v>
      </c>
      <c r="F105" s="60">
        <v>108.2</v>
      </c>
      <c r="G105" s="60">
        <v>0</v>
      </c>
      <c r="H105" s="61">
        <f t="shared" si="2"/>
        <v>2272.1999999999998</v>
      </c>
      <c r="I105" s="60">
        <v>210.33</v>
      </c>
      <c r="J105" s="61">
        <f t="shared" si="3"/>
        <v>2061.87</v>
      </c>
      <c r="N105" s="40"/>
      <c r="Q105" s="40"/>
      <c r="S105" s="40"/>
    </row>
    <row r="106" spans="1:19" x14ac:dyDescent="0.25">
      <c r="A106" s="2">
        <v>4122</v>
      </c>
      <c r="B106" s="15" t="s">
        <v>65</v>
      </c>
      <c r="C106" s="1">
        <v>40674</v>
      </c>
      <c r="D106" s="2" t="s">
        <v>235</v>
      </c>
      <c r="E106" s="61">
        <v>2256</v>
      </c>
      <c r="F106" s="60">
        <v>338.4</v>
      </c>
      <c r="G106" s="60">
        <v>0</v>
      </c>
      <c r="H106" s="61">
        <f t="shared" si="2"/>
        <v>2594.4</v>
      </c>
      <c r="I106" s="60">
        <v>270.26</v>
      </c>
      <c r="J106" s="61">
        <f t="shared" si="3"/>
        <v>2324.1400000000003</v>
      </c>
      <c r="N106" s="40"/>
      <c r="Q106" s="40"/>
      <c r="S106" s="40"/>
    </row>
    <row r="107" spans="1:19" x14ac:dyDescent="0.25">
      <c r="A107" s="2">
        <v>13555</v>
      </c>
      <c r="B107" s="15" t="s">
        <v>295</v>
      </c>
      <c r="C107" s="1">
        <v>43530</v>
      </c>
      <c r="D107" s="2" t="s">
        <v>210</v>
      </c>
      <c r="E107" s="60">
        <v>850</v>
      </c>
      <c r="F107" s="60">
        <v>0</v>
      </c>
      <c r="G107" s="60">
        <v>50</v>
      </c>
      <c r="H107" s="61">
        <f t="shared" si="2"/>
        <v>900</v>
      </c>
      <c r="I107" s="60">
        <v>0</v>
      </c>
      <c r="J107" s="61">
        <f t="shared" si="3"/>
        <v>900</v>
      </c>
    </row>
    <row r="108" spans="1:19" x14ac:dyDescent="0.25">
      <c r="A108" s="2">
        <v>4233</v>
      </c>
      <c r="B108" s="15" t="s">
        <v>350</v>
      </c>
      <c r="C108" s="1">
        <v>40708</v>
      </c>
      <c r="D108" s="2" t="s">
        <v>236</v>
      </c>
      <c r="E108" s="61">
        <v>3210</v>
      </c>
      <c r="F108" s="60">
        <v>642</v>
      </c>
      <c r="G108" s="60">
        <v>856.17</v>
      </c>
      <c r="H108" s="61">
        <f t="shared" si="2"/>
        <v>4708.17</v>
      </c>
      <c r="I108" s="60">
        <v>524.37</v>
      </c>
      <c r="J108" s="61">
        <f t="shared" si="3"/>
        <v>4183.8</v>
      </c>
      <c r="N108" s="40"/>
      <c r="Q108" s="40"/>
      <c r="S108" s="40"/>
    </row>
    <row r="109" spans="1:19" x14ac:dyDescent="0.25">
      <c r="A109" s="2">
        <v>13877</v>
      </c>
      <c r="B109" s="15" t="s">
        <v>66</v>
      </c>
      <c r="C109" s="1">
        <v>43647</v>
      </c>
      <c r="D109" s="2" t="s">
        <v>259</v>
      </c>
      <c r="E109" s="61">
        <v>2864</v>
      </c>
      <c r="F109" s="60">
        <v>0</v>
      </c>
      <c r="G109" s="60">
        <v>173.6</v>
      </c>
      <c r="H109" s="61">
        <f t="shared" si="2"/>
        <v>3037.6</v>
      </c>
      <c r="I109" s="60">
        <v>352.7</v>
      </c>
      <c r="J109" s="61">
        <f t="shared" si="3"/>
        <v>2684.9</v>
      </c>
      <c r="N109" s="40"/>
      <c r="Q109" s="40"/>
      <c r="S109" s="40"/>
    </row>
    <row r="110" spans="1:19" x14ac:dyDescent="0.25">
      <c r="A110" s="2">
        <v>13177</v>
      </c>
      <c r="B110" s="15" t="s">
        <v>67</v>
      </c>
      <c r="C110" s="1">
        <v>43283</v>
      </c>
      <c r="D110" s="2" t="s">
        <v>260</v>
      </c>
      <c r="E110" s="61">
        <v>3037</v>
      </c>
      <c r="F110" s="60">
        <v>0</v>
      </c>
      <c r="G110" s="60">
        <v>0</v>
      </c>
      <c r="H110" s="61">
        <f t="shared" si="2"/>
        <v>3037</v>
      </c>
      <c r="I110" s="60">
        <v>349.58</v>
      </c>
      <c r="J110" s="61">
        <f t="shared" si="3"/>
        <v>2687.42</v>
      </c>
      <c r="N110" s="40"/>
      <c r="Q110" s="40"/>
      <c r="S110" s="40"/>
    </row>
    <row r="111" spans="1:19" x14ac:dyDescent="0.25">
      <c r="A111" s="2">
        <v>10177</v>
      </c>
      <c r="B111" s="15" t="s">
        <v>371</v>
      </c>
      <c r="C111" s="1">
        <v>37469</v>
      </c>
      <c r="D111" s="2" t="s">
        <v>222</v>
      </c>
      <c r="E111" s="61">
        <v>2669</v>
      </c>
      <c r="F111" s="60">
        <v>800.7</v>
      </c>
      <c r="G111" s="60">
        <v>0</v>
      </c>
      <c r="H111" s="61">
        <f t="shared" si="2"/>
        <v>3469.7</v>
      </c>
      <c r="I111" s="60">
        <v>461.64</v>
      </c>
      <c r="J111" s="61">
        <f t="shared" si="3"/>
        <v>3008.06</v>
      </c>
      <c r="N111" s="40"/>
      <c r="Q111" s="40"/>
      <c r="S111" s="40"/>
    </row>
    <row r="112" spans="1:19" x14ac:dyDescent="0.25">
      <c r="A112" s="2">
        <v>2711</v>
      </c>
      <c r="B112" s="15" t="s">
        <v>371</v>
      </c>
      <c r="C112" s="1">
        <v>38384</v>
      </c>
      <c r="D112" s="2" t="s">
        <v>218</v>
      </c>
      <c r="E112" s="61">
        <v>2669</v>
      </c>
      <c r="F112" s="60">
        <v>667.25</v>
      </c>
      <c r="G112" s="60">
        <v>204.42</v>
      </c>
      <c r="H112" s="61">
        <f t="shared" si="2"/>
        <v>3540.67</v>
      </c>
      <c r="I112" s="61">
        <v>1116.83</v>
      </c>
      <c r="J112" s="61">
        <f t="shared" si="3"/>
        <v>2423.84</v>
      </c>
      <c r="N112" s="40"/>
      <c r="Q112" s="40"/>
      <c r="R112" s="40"/>
      <c r="S112" s="40"/>
    </row>
    <row r="113" spans="1:19" s="28" customFormat="1" x14ac:dyDescent="0.25">
      <c r="A113" s="27" t="s">
        <v>400</v>
      </c>
      <c r="B113" s="15" t="s">
        <v>401</v>
      </c>
      <c r="C113" s="1">
        <v>43929</v>
      </c>
      <c r="D113" s="2" t="s">
        <v>225</v>
      </c>
      <c r="E113" s="61">
        <v>3037</v>
      </c>
      <c r="F113" s="60">
        <v>0</v>
      </c>
      <c r="G113" s="60">
        <v>0</v>
      </c>
      <c r="H113" s="61">
        <f t="shared" si="2"/>
        <v>3037</v>
      </c>
      <c r="I113" s="60">
        <v>349.58</v>
      </c>
      <c r="J113" s="61">
        <f t="shared" si="3"/>
        <v>2687.42</v>
      </c>
      <c r="L113" s="37"/>
      <c r="M113" s="37"/>
      <c r="N113" s="40"/>
      <c r="O113" s="37"/>
      <c r="P113" s="37"/>
      <c r="Q113" s="40"/>
      <c r="R113" s="37"/>
      <c r="S113" s="40"/>
    </row>
    <row r="114" spans="1:19" x14ac:dyDescent="0.25">
      <c r="A114" s="2">
        <v>10911</v>
      </c>
      <c r="B114" s="15" t="s">
        <v>351</v>
      </c>
      <c r="C114" s="1">
        <v>40214</v>
      </c>
      <c r="D114" s="2" t="s">
        <v>202</v>
      </c>
      <c r="E114" s="61">
        <v>2452</v>
      </c>
      <c r="F114" s="60">
        <v>367.8</v>
      </c>
      <c r="G114" s="60">
        <v>192.33</v>
      </c>
      <c r="H114" s="61">
        <f t="shared" si="2"/>
        <v>3012.13</v>
      </c>
      <c r="I114" s="60">
        <v>333.74</v>
      </c>
      <c r="J114" s="61">
        <f t="shared" si="3"/>
        <v>2678.3900000000003</v>
      </c>
      <c r="N114" s="40"/>
      <c r="Q114" s="40"/>
      <c r="S114" s="40"/>
    </row>
    <row r="115" spans="1:19" x14ac:dyDescent="0.25">
      <c r="A115" s="2">
        <v>10077</v>
      </c>
      <c r="B115" s="15" t="s">
        <v>352</v>
      </c>
      <c r="C115" s="1">
        <v>38384</v>
      </c>
      <c r="D115" s="2" t="s">
        <v>218</v>
      </c>
      <c r="E115" s="61">
        <v>2452</v>
      </c>
      <c r="F115" s="60">
        <v>367.8</v>
      </c>
      <c r="G115" s="60">
        <v>0</v>
      </c>
      <c r="H115" s="61">
        <f t="shared" si="2"/>
        <v>2819.8</v>
      </c>
      <c r="I115" s="60">
        <v>919.01</v>
      </c>
      <c r="J115" s="61">
        <f t="shared" si="3"/>
        <v>1900.7900000000002</v>
      </c>
      <c r="N115" s="40"/>
      <c r="Q115" s="40"/>
      <c r="S115" s="40"/>
    </row>
    <row r="116" spans="1:19" x14ac:dyDescent="0.25">
      <c r="A116" s="2">
        <v>10766</v>
      </c>
      <c r="B116" s="15" t="s">
        <v>352</v>
      </c>
      <c r="C116" s="1">
        <v>39888</v>
      </c>
      <c r="D116" s="2" t="s">
        <v>202</v>
      </c>
      <c r="E116" s="61">
        <v>2669</v>
      </c>
      <c r="F116" s="60">
        <v>667.25</v>
      </c>
      <c r="G116" s="60">
        <v>204.42</v>
      </c>
      <c r="H116" s="61">
        <f t="shared" si="2"/>
        <v>3540.67</v>
      </c>
      <c r="I116" s="60">
        <v>477.73</v>
      </c>
      <c r="J116" s="61">
        <f t="shared" si="3"/>
        <v>3062.94</v>
      </c>
      <c r="N116" s="40"/>
      <c r="Q116" s="40"/>
      <c r="S116" s="40"/>
    </row>
    <row r="117" spans="1:19" x14ac:dyDescent="0.25">
      <c r="A117" s="2">
        <v>11433</v>
      </c>
      <c r="B117" s="15" t="s">
        <v>68</v>
      </c>
      <c r="C117" s="1">
        <v>40961</v>
      </c>
      <c r="D117" s="2" t="s">
        <v>202</v>
      </c>
      <c r="E117" s="61">
        <v>2308</v>
      </c>
      <c r="F117" s="60">
        <v>230.8</v>
      </c>
      <c r="G117" s="60">
        <v>0</v>
      </c>
      <c r="H117" s="61">
        <f t="shared" si="2"/>
        <v>2538.8000000000002</v>
      </c>
      <c r="I117" s="60">
        <v>245.7</v>
      </c>
      <c r="J117" s="61">
        <f t="shared" si="3"/>
        <v>2293.1000000000004</v>
      </c>
      <c r="N117" s="40"/>
      <c r="Q117" s="40"/>
      <c r="S117" s="40"/>
    </row>
    <row r="118" spans="1:19" x14ac:dyDescent="0.25">
      <c r="A118" s="2">
        <v>11666</v>
      </c>
      <c r="B118" s="15" t="s">
        <v>353</v>
      </c>
      <c r="C118" s="1">
        <v>42594</v>
      </c>
      <c r="D118" s="2" t="s">
        <v>215</v>
      </c>
      <c r="E118" s="61">
        <v>1215</v>
      </c>
      <c r="F118" s="60">
        <v>60.75</v>
      </c>
      <c r="G118" s="60">
        <v>173.6</v>
      </c>
      <c r="H118" s="61">
        <f t="shared" si="2"/>
        <v>1449.35</v>
      </c>
      <c r="I118" s="60">
        <v>117.76</v>
      </c>
      <c r="J118" s="61">
        <f t="shared" si="3"/>
        <v>1331.59</v>
      </c>
      <c r="N118" s="40"/>
      <c r="Q118" s="40"/>
      <c r="S118" s="40"/>
    </row>
    <row r="119" spans="1:19" x14ac:dyDescent="0.25">
      <c r="A119" s="2">
        <v>12544</v>
      </c>
      <c r="B119" s="15" t="s">
        <v>69</v>
      </c>
      <c r="C119" s="1">
        <v>42948</v>
      </c>
      <c r="D119" s="2" t="s">
        <v>237</v>
      </c>
      <c r="E119" s="61">
        <v>7809</v>
      </c>
      <c r="F119" s="60">
        <v>0</v>
      </c>
      <c r="G119" s="60">
        <v>0</v>
      </c>
      <c r="H119" s="61">
        <f t="shared" si="2"/>
        <v>7809</v>
      </c>
      <c r="I119" s="61">
        <v>1795.1</v>
      </c>
      <c r="J119" s="61">
        <f t="shared" si="3"/>
        <v>6013.9</v>
      </c>
      <c r="N119" s="40"/>
      <c r="Q119" s="40"/>
      <c r="R119" s="40"/>
      <c r="S119" s="40"/>
    </row>
    <row r="120" spans="1:19" x14ac:dyDescent="0.25">
      <c r="A120" s="2">
        <v>3354</v>
      </c>
      <c r="B120" s="15" t="s">
        <v>70</v>
      </c>
      <c r="C120" s="1">
        <v>37440</v>
      </c>
      <c r="D120" s="2" t="s">
        <v>238</v>
      </c>
      <c r="E120" s="61">
        <v>2690</v>
      </c>
      <c r="F120" s="60">
        <v>672.5</v>
      </c>
      <c r="G120" s="60">
        <v>694.4</v>
      </c>
      <c r="H120" s="61">
        <f t="shared" si="2"/>
        <v>4056.9</v>
      </c>
      <c r="I120" s="60">
        <v>591.16</v>
      </c>
      <c r="J120" s="61">
        <f t="shared" si="3"/>
        <v>3465.7400000000002</v>
      </c>
      <c r="N120" s="40"/>
      <c r="Q120" s="40"/>
      <c r="S120" s="40"/>
    </row>
    <row r="121" spans="1:19" x14ac:dyDescent="0.25">
      <c r="A121" s="2">
        <v>6544</v>
      </c>
      <c r="B121" s="15" t="s">
        <v>71</v>
      </c>
      <c r="C121" s="1">
        <v>37508</v>
      </c>
      <c r="D121" s="2" t="s">
        <v>206</v>
      </c>
      <c r="E121" s="61">
        <v>2083</v>
      </c>
      <c r="F121" s="60">
        <v>520.75</v>
      </c>
      <c r="G121" s="60">
        <v>173.6</v>
      </c>
      <c r="H121" s="61">
        <f t="shared" si="2"/>
        <v>2777.35</v>
      </c>
      <c r="I121" s="60">
        <v>290.07</v>
      </c>
      <c r="J121" s="61">
        <f t="shared" si="3"/>
        <v>2487.2799999999997</v>
      </c>
      <c r="N121" s="40"/>
      <c r="Q121" s="40"/>
      <c r="S121" s="40"/>
    </row>
    <row r="122" spans="1:19" x14ac:dyDescent="0.25">
      <c r="A122" s="2">
        <v>13399</v>
      </c>
      <c r="B122" s="15" t="s">
        <v>354</v>
      </c>
      <c r="C122" s="1">
        <v>42695</v>
      </c>
      <c r="D122" s="2" t="s">
        <v>273</v>
      </c>
      <c r="E122" s="61">
        <v>2083</v>
      </c>
      <c r="F122" s="60">
        <v>0</v>
      </c>
      <c r="G122" s="60">
        <v>314.2</v>
      </c>
      <c r="H122" s="61">
        <f t="shared" si="2"/>
        <v>2397.1999999999998</v>
      </c>
      <c r="I122" s="60">
        <v>233.58</v>
      </c>
      <c r="J122" s="61">
        <f t="shared" si="3"/>
        <v>2163.62</v>
      </c>
      <c r="N122" s="40"/>
      <c r="Q122" s="40"/>
      <c r="S122" s="40"/>
    </row>
    <row r="123" spans="1:19" x14ac:dyDescent="0.25">
      <c r="A123" s="2">
        <v>11844</v>
      </c>
      <c r="B123" s="15" t="s">
        <v>72</v>
      </c>
      <c r="C123" s="1">
        <v>34778</v>
      </c>
      <c r="D123" s="2" t="s">
        <v>203</v>
      </c>
      <c r="E123" s="61">
        <v>2020</v>
      </c>
      <c r="F123" s="60">
        <v>101</v>
      </c>
      <c r="G123" s="60">
        <v>0</v>
      </c>
      <c r="H123" s="61">
        <f t="shared" si="2"/>
        <v>2121</v>
      </c>
      <c r="I123" s="60">
        <v>179.14</v>
      </c>
      <c r="J123" s="61">
        <f t="shared" si="3"/>
        <v>1941.8600000000001</v>
      </c>
      <c r="N123" s="40"/>
      <c r="Q123" s="40"/>
      <c r="S123" s="40"/>
    </row>
    <row r="124" spans="1:19" x14ac:dyDescent="0.25">
      <c r="A124" s="2">
        <v>6432</v>
      </c>
      <c r="B124" s="15" t="s">
        <v>73</v>
      </c>
      <c r="C124" s="1">
        <v>43472</v>
      </c>
      <c r="D124" s="2" t="s">
        <v>219</v>
      </c>
      <c r="E124" s="61">
        <v>1563</v>
      </c>
      <c r="F124" s="60">
        <v>625.20000000000005</v>
      </c>
      <c r="G124" s="60">
        <v>185.32</v>
      </c>
      <c r="H124" s="61">
        <f t="shared" si="2"/>
        <v>2373.52</v>
      </c>
      <c r="I124" s="60">
        <v>209.45</v>
      </c>
      <c r="J124" s="61">
        <f t="shared" si="3"/>
        <v>2164.0700000000002</v>
      </c>
      <c r="N124" s="40"/>
      <c r="Q124" s="40"/>
      <c r="S124" s="40"/>
    </row>
    <row r="125" spans="1:19" x14ac:dyDescent="0.25">
      <c r="A125" s="2">
        <v>13455</v>
      </c>
      <c r="B125" s="15" t="s">
        <v>276</v>
      </c>
      <c r="C125" s="1">
        <v>43514</v>
      </c>
      <c r="D125" s="2" t="s">
        <v>205</v>
      </c>
      <c r="E125" s="60">
        <v>565</v>
      </c>
      <c r="F125" s="60">
        <v>0</v>
      </c>
      <c r="G125" s="60">
        <v>50</v>
      </c>
      <c r="H125" s="61">
        <f t="shared" si="2"/>
        <v>615</v>
      </c>
      <c r="I125" s="60">
        <v>0</v>
      </c>
      <c r="J125" s="61">
        <f t="shared" si="3"/>
        <v>615</v>
      </c>
    </row>
    <row r="126" spans="1:19" x14ac:dyDescent="0.25">
      <c r="A126" s="2">
        <v>6289</v>
      </c>
      <c r="B126" s="15" t="s">
        <v>74</v>
      </c>
      <c r="C126" s="1">
        <v>34281</v>
      </c>
      <c r="D126" s="2" t="s">
        <v>206</v>
      </c>
      <c r="E126" s="61">
        <v>2170</v>
      </c>
      <c r="F126" s="60">
        <v>868</v>
      </c>
      <c r="G126" s="60">
        <v>877.82</v>
      </c>
      <c r="H126" s="61">
        <f t="shared" si="2"/>
        <v>3915.82</v>
      </c>
      <c r="I126" s="60">
        <v>553.20000000000005</v>
      </c>
      <c r="J126" s="61">
        <f t="shared" si="3"/>
        <v>3362.62</v>
      </c>
      <c r="N126" s="40"/>
      <c r="Q126" s="40"/>
      <c r="S126" s="40"/>
    </row>
    <row r="127" spans="1:19" x14ac:dyDescent="0.25">
      <c r="A127" s="2">
        <v>4377</v>
      </c>
      <c r="B127" s="15" t="s">
        <v>75</v>
      </c>
      <c r="C127" s="1">
        <v>41222</v>
      </c>
      <c r="D127" s="2" t="s">
        <v>239</v>
      </c>
      <c r="E127" s="61">
        <v>2343</v>
      </c>
      <c r="F127" s="60">
        <v>234.3</v>
      </c>
      <c r="G127" s="60">
        <v>260.39999999999998</v>
      </c>
      <c r="H127" s="61">
        <f t="shared" si="2"/>
        <v>2837.7000000000003</v>
      </c>
      <c r="I127" s="60">
        <v>315.52</v>
      </c>
      <c r="J127" s="61">
        <f t="shared" si="3"/>
        <v>2522.1800000000003</v>
      </c>
      <c r="N127" s="40"/>
      <c r="Q127" s="40"/>
      <c r="S127" s="40"/>
    </row>
    <row r="128" spans="1:19" x14ac:dyDescent="0.25">
      <c r="A128" s="2">
        <v>6611</v>
      </c>
      <c r="B128" s="15" t="s">
        <v>76</v>
      </c>
      <c r="C128" s="1">
        <v>38322</v>
      </c>
      <c r="D128" s="2" t="s">
        <v>206</v>
      </c>
      <c r="E128" s="61">
        <v>1996</v>
      </c>
      <c r="F128" s="60">
        <v>499</v>
      </c>
      <c r="G128" s="60">
        <v>173.6</v>
      </c>
      <c r="H128" s="61">
        <f t="shared" si="2"/>
        <v>2668.6</v>
      </c>
      <c r="I128" s="60">
        <v>284.07</v>
      </c>
      <c r="J128" s="61">
        <f t="shared" si="3"/>
        <v>2384.5299999999997</v>
      </c>
      <c r="N128" s="40"/>
      <c r="Q128" s="40"/>
      <c r="S128" s="40"/>
    </row>
    <row r="129" spans="1:19" x14ac:dyDescent="0.25">
      <c r="A129" s="2">
        <v>13055</v>
      </c>
      <c r="B129" s="15" t="s">
        <v>77</v>
      </c>
      <c r="C129" s="1">
        <v>43255</v>
      </c>
      <c r="D129" s="2" t="s">
        <v>240</v>
      </c>
      <c r="E129" s="61">
        <v>5642</v>
      </c>
      <c r="F129" s="60">
        <v>0</v>
      </c>
      <c r="G129" s="61">
        <v>2112.52</v>
      </c>
      <c r="H129" s="61">
        <f t="shared" si="2"/>
        <v>7754.52</v>
      </c>
      <c r="I129" s="61">
        <v>1783.12</v>
      </c>
      <c r="J129" s="61">
        <f t="shared" si="3"/>
        <v>5971.4000000000005</v>
      </c>
      <c r="N129" s="40"/>
      <c r="P129" s="40"/>
      <c r="Q129" s="40"/>
      <c r="R129" s="40"/>
      <c r="S129" s="40"/>
    </row>
    <row r="130" spans="1:19" x14ac:dyDescent="0.25">
      <c r="A130" s="2">
        <v>6511</v>
      </c>
      <c r="B130" s="15" t="s">
        <v>78</v>
      </c>
      <c r="C130" s="1">
        <v>37442</v>
      </c>
      <c r="D130" s="2" t="s">
        <v>224</v>
      </c>
      <c r="E130" s="61">
        <v>2343</v>
      </c>
      <c r="F130" s="60">
        <v>702.9</v>
      </c>
      <c r="G130" s="60">
        <v>173.6</v>
      </c>
      <c r="H130" s="61">
        <f t="shared" si="2"/>
        <v>3219.5</v>
      </c>
      <c r="I130" s="60">
        <v>345.44</v>
      </c>
      <c r="J130" s="61">
        <f t="shared" si="3"/>
        <v>2874.06</v>
      </c>
      <c r="N130" s="40"/>
      <c r="Q130" s="40"/>
      <c r="S130" s="40"/>
    </row>
    <row r="131" spans="1:19" x14ac:dyDescent="0.25">
      <c r="A131" s="2">
        <v>2700</v>
      </c>
      <c r="B131" s="15" t="s">
        <v>79</v>
      </c>
      <c r="C131" s="1">
        <v>37469</v>
      </c>
      <c r="D131" s="2" t="s">
        <v>222</v>
      </c>
      <c r="E131" s="61">
        <v>2669</v>
      </c>
      <c r="F131" s="60">
        <v>667.25</v>
      </c>
      <c r="G131" s="60">
        <v>577.23</v>
      </c>
      <c r="H131" s="61">
        <f t="shared" si="2"/>
        <v>3913.48</v>
      </c>
      <c r="I131" s="60">
        <v>524.14</v>
      </c>
      <c r="J131" s="61">
        <f t="shared" si="3"/>
        <v>3389.34</v>
      </c>
      <c r="N131" s="40"/>
      <c r="Q131" s="40"/>
      <c r="S131" s="40"/>
    </row>
    <row r="132" spans="1:19" x14ac:dyDescent="0.25">
      <c r="A132" s="2">
        <v>4566</v>
      </c>
      <c r="B132" s="15" t="s">
        <v>80</v>
      </c>
      <c r="C132" s="1">
        <v>37628</v>
      </c>
      <c r="D132" s="2" t="s">
        <v>241</v>
      </c>
      <c r="E132" s="61">
        <v>4600</v>
      </c>
      <c r="F132" s="61">
        <v>1150</v>
      </c>
      <c r="G132" s="60">
        <v>868</v>
      </c>
      <c r="H132" s="61">
        <f t="shared" ref="H132:H195" si="4">SUM(E132:G132)</f>
        <v>6618</v>
      </c>
      <c r="I132" s="61">
        <v>1418.44</v>
      </c>
      <c r="J132" s="61">
        <f t="shared" ref="J132:J195" si="5">SUM(H132-I132)</f>
        <v>5199.5599999999995</v>
      </c>
      <c r="N132" s="40"/>
      <c r="O132" s="40"/>
      <c r="Q132" s="40"/>
      <c r="R132" s="40"/>
      <c r="S132" s="40"/>
    </row>
    <row r="133" spans="1:19" x14ac:dyDescent="0.25">
      <c r="A133" s="2">
        <v>7688</v>
      </c>
      <c r="B133" s="15" t="s">
        <v>81</v>
      </c>
      <c r="C133" s="1">
        <v>42500</v>
      </c>
      <c r="D133" s="2" t="s">
        <v>212</v>
      </c>
      <c r="E133" s="61">
        <v>1563</v>
      </c>
      <c r="F133" s="60">
        <v>78.150000000000006</v>
      </c>
      <c r="G133" s="60">
        <v>173.6</v>
      </c>
      <c r="H133" s="61">
        <f t="shared" si="4"/>
        <v>1814.75</v>
      </c>
      <c r="I133" s="60">
        <v>150.63999999999999</v>
      </c>
      <c r="J133" s="61">
        <f t="shared" si="5"/>
        <v>1664.1100000000001</v>
      </c>
      <c r="N133" s="40"/>
      <c r="Q133" s="40"/>
      <c r="S133" s="40"/>
    </row>
    <row r="134" spans="1:19" x14ac:dyDescent="0.25">
      <c r="A134" s="2">
        <v>787</v>
      </c>
      <c r="B134" s="15" t="s">
        <v>287</v>
      </c>
      <c r="C134" s="1">
        <v>31111</v>
      </c>
      <c r="D134" s="2" t="s">
        <v>207</v>
      </c>
      <c r="E134" s="61">
        <v>1876</v>
      </c>
      <c r="F134" s="61">
        <v>1031.8</v>
      </c>
      <c r="G134" s="60">
        <v>0</v>
      </c>
      <c r="H134" s="61">
        <f t="shared" si="4"/>
        <v>2907.8</v>
      </c>
      <c r="I134" s="60">
        <v>314.33</v>
      </c>
      <c r="J134" s="61">
        <f t="shared" si="5"/>
        <v>2593.4700000000003</v>
      </c>
      <c r="N134" s="40"/>
      <c r="O134" s="40"/>
      <c r="Q134" s="40"/>
      <c r="S134" s="40"/>
    </row>
    <row r="135" spans="1:19" x14ac:dyDescent="0.25">
      <c r="A135" s="2">
        <v>795</v>
      </c>
      <c r="B135" s="15" t="s">
        <v>82</v>
      </c>
      <c r="C135" s="1">
        <v>30788</v>
      </c>
      <c r="D135" s="2" t="s">
        <v>207</v>
      </c>
      <c r="E135" s="61">
        <v>1876</v>
      </c>
      <c r="F135" s="61">
        <v>1125.5999999999999</v>
      </c>
      <c r="G135" s="60">
        <v>0</v>
      </c>
      <c r="H135" s="61">
        <f t="shared" si="4"/>
        <v>3001.6</v>
      </c>
      <c r="I135" s="60">
        <v>346</v>
      </c>
      <c r="J135" s="61">
        <f t="shared" si="5"/>
        <v>2655.6</v>
      </c>
      <c r="N135" s="40"/>
      <c r="O135" s="40"/>
      <c r="Q135" s="40"/>
      <c r="S135" s="40"/>
    </row>
    <row r="136" spans="1:19" x14ac:dyDescent="0.25">
      <c r="A136" s="2">
        <v>3620</v>
      </c>
      <c r="B136" s="15" t="s">
        <v>83</v>
      </c>
      <c r="C136" s="1">
        <v>35348</v>
      </c>
      <c r="D136" s="2" t="s">
        <v>204</v>
      </c>
      <c r="E136" s="61">
        <v>2430</v>
      </c>
      <c r="F136" s="60">
        <v>850.5</v>
      </c>
      <c r="G136" s="60">
        <v>0</v>
      </c>
      <c r="H136" s="61">
        <f t="shared" si="4"/>
        <v>3280.5</v>
      </c>
      <c r="I136" s="60">
        <v>410.75</v>
      </c>
      <c r="J136" s="61">
        <f t="shared" si="5"/>
        <v>2869.75</v>
      </c>
      <c r="N136" s="40"/>
      <c r="Q136" s="40"/>
      <c r="S136" s="40"/>
    </row>
    <row r="137" spans="1:19" x14ac:dyDescent="0.25">
      <c r="A137" s="2">
        <v>10066</v>
      </c>
      <c r="B137" s="15" t="s">
        <v>296</v>
      </c>
      <c r="C137" s="1">
        <v>38384</v>
      </c>
      <c r="D137" s="2" t="s">
        <v>218</v>
      </c>
      <c r="E137" s="61">
        <v>2452</v>
      </c>
      <c r="F137" s="60">
        <v>490.4</v>
      </c>
      <c r="G137" s="61">
        <v>1154.46</v>
      </c>
      <c r="H137" s="61">
        <f t="shared" si="4"/>
        <v>4096.8600000000006</v>
      </c>
      <c r="I137" s="61">
        <v>1221.32</v>
      </c>
      <c r="J137" s="61">
        <f t="shared" si="5"/>
        <v>2875.5400000000009</v>
      </c>
      <c r="N137" s="40"/>
      <c r="P137" s="40"/>
      <c r="Q137" s="40"/>
      <c r="R137" s="40"/>
      <c r="S137" s="40"/>
    </row>
    <row r="138" spans="1:19" x14ac:dyDescent="0.25">
      <c r="A138" s="2">
        <v>10499</v>
      </c>
      <c r="B138" s="15" t="s">
        <v>296</v>
      </c>
      <c r="C138" s="1">
        <v>39146</v>
      </c>
      <c r="D138" s="2" t="s">
        <v>218</v>
      </c>
      <c r="E138" s="61">
        <v>2669</v>
      </c>
      <c r="F138" s="60">
        <v>667.25</v>
      </c>
      <c r="G138" s="60">
        <v>204.42</v>
      </c>
      <c r="H138" s="61">
        <f t="shared" si="4"/>
        <v>3540.67</v>
      </c>
      <c r="I138" s="60">
        <v>425.34</v>
      </c>
      <c r="J138" s="61">
        <f t="shared" si="5"/>
        <v>3115.33</v>
      </c>
      <c r="N138" s="40"/>
      <c r="Q138" s="40"/>
      <c r="S138" s="40"/>
    </row>
    <row r="139" spans="1:19" x14ac:dyDescent="0.25">
      <c r="A139" s="2">
        <v>7844</v>
      </c>
      <c r="B139" s="15" t="s">
        <v>84</v>
      </c>
      <c r="C139" s="1">
        <v>42528</v>
      </c>
      <c r="D139" s="2" t="s">
        <v>212</v>
      </c>
      <c r="E139" s="61">
        <v>1476</v>
      </c>
      <c r="F139" s="60">
        <v>73.8</v>
      </c>
      <c r="G139" s="60">
        <v>173.6</v>
      </c>
      <c r="H139" s="61">
        <f t="shared" si="4"/>
        <v>1723.3999999999999</v>
      </c>
      <c r="I139" s="60">
        <v>142.41999999999999</v>
      </c>
      <c r="J139" s="61">
        <f t="shared" si="5"/>
        <v>1580.9799999999998</v>
      </c>
      <c r="N139" s="40"/>
      <c r="Q139" s="40"/>
      <c r="S139" s="40"/>
    </row>
    <row r="140" spans="1:19" x14ac:dyDescent="0.25">
      <c r="A140" s="2">
        <v>6600</v>
      </c>
      <c r="B140" s="15" t="s">
        <v>85</v>
      </c>
      <c r="C140" s="1">
        <v>38047</v>
      </c>
      <c r="D140" s="2" t="s">
        <v>219</v>
      </c>
      <c r="E140" s="61">
        <v>1475</v>
      </c>
      <c r="F140" s="60">
        <v>368.75</v>
      </c>
      <c r="G140" s="60">
        <v>173.6</v>
      </c>
      <c r="H140" s="61">
        <f t="shared" si="4"/>
        <v>2017.35</v>
      </c>
      <c r="I140" s="60">
        <v>168.88</v>
      </c>
      <c r="J140" s="61">
        <f t="shared" si="5"/>
        <v>1848.4699999999998</v>
      </c>
      <c r="N140" s="40"/>
      <c r="Q140" s="40"/>
      <c r="S140" s="40"/>
    </row>
    <row r="141" spans="1:19" x14ac:dyDescent="0.25">
      <c r="A141" s="2">
        <v>7655</v>
      </c>
      <c r="B141" s="15" t="s">
        <v>86</v>
      </c>
      <c r="C141" s="1">
        <v>42492</v>
      </c>
      <c r="D141" s="2" t="s">
        <v>224</v>
      </c>
      <c r="E141" s="61">
        <v>2170</v>
      </c>
      <c r="F141" s="60">
        <v>108.5</v>
      </c>
      <c r="G141" s="60">
        <v>824.6</v>
      </c>
      <c r="H141" s="61">
        <f t="shared" si="4"/>
        <v>3103.1</v>
      </c>
      <c r="I141" s="60">
        <v>350.66</v>
      </c>
      <c r="J141" s="61">
        <f t="shared" si="5"/>
        <v>2752.44</v>
      </c>
      <c r="N141" s="40"/>
      <c r="Q141" s="40"/>
      <c r="S141" s="40"/>
    </row>
    <row r="142" spans="1:19" x14ac:dyDescent="0.25">
      <c r="A142" s="2">
        <v>2933</v>
      </c>
      <c r="B142" s="15" t="s">
        <v>87</v>
      </c>
      <c r="C142" s="1">
        <v>39881</v>
      </c>
      <c r="D142" s="2" t="s">
        <v>215</v>
      </c>
      <c r="E142" s="61">
        <v>1388</v>
      </c>
      <c r="F142" s="60">
        <v>208.2</v>
      </c>
      <c r="G142" s="60">
        <v>173.6</v>
      </c>
      <c r="H142" s="61">
        <f t="shared" si="4"/>
        <v>1769.8</v>
      </c>
      <c r="I142" s="60">
        <v>146.6</v>
      </c>
      <c r="J142" s="61">
        <f t="shared" si="5"/>
        <v>1623.2</v>
      </c>
      <c r="N142" s="40"/>
      <c r="Q142" s="40"/>
      <c r="S142" s="40"/>
    </row>
    <row r="143" spans="1:19" s="28" customFormat="1" x14ac:dyDescent="0.25">
      <c r="A143" s="2" t="s">
        <v>402</v>
      </c>
      <c r="B143" s="15" t="s">
        <v>403</v>
      </c>
      <c r="C143" s="1">
        <v>43928</v>
      </c>
      <c r="D143" s="2" t="s">
        <v>225</v>
      </c>
      <c r="E143" s="61">
        <v>3037</v>
      </c>
      <c r="F143" s="60">
        <v>0</v>
      </c>
      <c r="G143" s="60">
        <v>0</v>
      </c>
      <c r="H143" s="61">
        <f t="shared" si="4"/>
        <v>3037</v>
      </c>
      <c r="I143" s="60">
        <v>349.58</v>
      </c>
      <c r="J143" s="61">
        <f t="shared" si="5"/>
        <v>2687.42</v>
      </c>
      <c r="L143" s="37"/>
      <c r="M143" s="37"/>
      <c r="N143" s="40"/>
      <c r="O143" s="37"/>
      <c r="P143" s="37"/>
      <c r="Q143" s="40"/>
      <c r="R143" s="37"/>
      <c r="S143" s="40"/>
    </row>
    <row r="144" spans="1:19" x14ac:dyDescent="0.25">
      <c r="A144" s="2">
        <v>4222</v>
      </c>
      <c r="B144" s="15" t="s">
        <v>88</v>
      </c>
      <c r="C144" s="1">
        <v>40701</v>
      </c>
      <c r="D144" s="2" t="s">
        <v>242</v>
      </c>
      <c r="E144" s="61">
        <v>2170</v>
      </c>
      <c r="F144" s="60">
        <v>217</v>
      </c>
      <c r="G144" s="60">
        <v>0</v>
      </c>
      <c r="H144" s="61">
        <f t="shared" si="4"/>
        <v>2387</v>
      </c>
      <c r="I144" s="60">
        <v>231.68</v>
      </c>
      <c r="J144" s="61">
        <f t="shared" si="5"/>
        <v>2155.3200000000002</v>
      </c>
      <c r="N144" s="40"/>
      <c r="Q144" s="40"/>
      <c r="S144" s="40"/>
    </row>
    <row r="145" spans="1:19" x14ac:dyDescent="0.25">
      <c r="A145" s="2">
        <v>10855</v>
      </c>
      <c r="B145" s="15" t="s">
        <v>89</v>
      </c>
      <c r="C145" s="1">
        <v>34428</v>
      </c>
      <c r="D145" s="2" t="s">
        <v>207</v>
      </c>
      <c r="E145" s="61">
        <v>2957</v>
      </c>
      <c r="F145" s="61">
        <v>1774.2</v>
      </c>
      <c r="G145" s="60">
        <v>0</v>
      </c>
      <c r="H145" s="61">
        <f t="shared" si="4"/>
        <v>4731.2</v>
      </c>
      <c r="I145" s="60">
        <v>835.4</v>
      </c>
      <c r="J145" s="61">
        <f t="shared" si="5"/>
        <v>3895.7999999999997</v>
      </c>
      <c r="N145" s="40"/>
      <c r="O145" s="40"/>
      <c r="Q145" s="40"/>
      <c r="S145" s="40"/>
    </row>
    <row r="146" spans="1:19" x14ac:dyDescent="0.25">
      <c r="A146" s="2">
        <v>850</v>
      </c>
      <c r="B146" s="15" t="s">
        <v>89</v>
      </c>
      <c r="C146" s="1">
        <v>30048</v>
      </c>
      <c r="D146" s="2" t="s">
        <v>207</v>
      </c>
      <c r="E146" s="61">
        <v>2957</v>
      </c>
      <c r="F146" s="61">
        <v>1626.35</v>
      </c>
      <c r="G146" s="60">
        <v>0</v>
      </c>
      <c r="H146" s="61">
        <f t="shared" si="4"/>
        <v>4583.3500000000004</v>
      </c>
      <c r="I146" s="61">
        <v>1376.72</v>
      </c>
      <c r="J146" s="61">
        <f t="shared" si="5"/>
        <v>3206.63</v>
      </c>
      <c r="N146" s="40"/>
      <c r="O146" s="40"/>
      <c r="Q146" s="40"/>
      <c r="R146" s="40"/>
      <c r="S146" s="40"/>
    </row>
    <row r="147" spans="1:19" x14ac:dyDescent="0.25">
      <c r="A147" s="2">
        <v>10863</v>
      </c>
      <c r="B147" s="15" t="s">
        <v>90</v>
      </c>
      <c r="C147" s="1">
        <v>34428</v>
      </c>
      <c r="D147" s="2" t="s">
        <v>207</v>
      </c>
      <c r="E147" s="61">
        <v>2957</v>
      </c>
      <c r="F147" s="61">
        <v>1478.5</v>
      </c>
      <c r="G147" s="60">
        <v>0</v>
      </c>
      <c r="H147" s="61">
        <f t="shared" si="4"/>
        <v>4435.5</v>
      </c>
      <c r="I147" s="61">
        <v>1314.97</v>
      </c>
      <c r="J147" s="61">
        <f t="shared" si="5"/>
        <v>3120.5299999999997</v>
      </c>
      <c r="N147" s="40"/>
      <c r="O147" s="40"/>
      <c r="Q147" s="40"/>
      <c r="R147" s="40"/>
      <c r="S147" s="40"/>
    </row>
    <row r="148" spans="1:19" x14ac:dyDescent="0.25">
      <c r="A148" s="2">
        <v>868</v>
      </c>
      <c r="B148" s="15" t="s">
        <v>90</v>
      </c>
      <c r="C148" s="1">
        <v>31484</v>
      </c>
      <c r="D148" s="2" t="s">
        <v>207</v>
      </c>
      <c r="E148" s="61">
        <v>2957</v>
      </c>
      <c r="F148" s="61">
        <v>1626.35</v>
      </c>
      <c r="G148" s="60">
        <v>346.34</v>
      </c>
      <c r="H148" s="61">
        <f t="shared" si="4"/>
        <v>4929.6900000000005</v>
      </c>
      <c r="I148" s="60">
        <v>858.94</v>
      </c>
      <c r="J148" s="61">
        <f t="shared" si="5"/>
        <v>4070.7500000000005</v>
      </c>
      <c r="N148" s="40"/>
      <c r="O148" s="40"/>
      <c r="Q148" s="40"/>
      <c r="S148" s="40"/>
    </row>
    <row r="149" spans="1:19" x14ac:dyDescent="0.25">
      <c r="A149" s="2">
        <v>2722</v>
      </c>
      <c r="B149" s="15" t="s">
        <v>297</v>
      </c>
      <c r="C149" s="1">
        <v>37469</v>
      </c>
      <c r="D149" s="2" t="s">
        <v>222</v>
      </c>
      <c r="E149" s="61">
        <v>2669</v>
      </c>
      <c r="F149" s="60">
        <v>800.7</v>
      </c>
      <c r="G149" s="60">
        <v>0</v>
      </c>
      <c r="H149" s="61">
        <f t="shared" si="4"/>
        <v>3469.7</v>
      </c>
      <c r="I149" s="60">
        <v>410.83</v>
      </c>
      <c r="J149" s="61">
        <f t="shared" si="5"/>
        <v>3058.87</v>
      </c>
      <c r="N149" s="40"/>
      <c r="Q149" s="40"/>
      <c r="S149" s="40"/>
    </row>
    <row r="150" spans="1:19" x14ac:dyDescent="0.25">
      <c r="A150" s="2">
        <v>4177</v>
      </c>
      <c r="B150" s="15" t="s">
        <v>91</v>
      </c>
      <c r="C150" s="1">
        <v>40697</v>
      </c>
      <c r="D150" s="2" t="s">
        <v>212</v>
      </c>
      <c r="E150" s="61">
        <v>1563</v>
      </c>
      <c r="F150" s="60">
        <v>156.30000000000001</v>
      </c>
      <c r="G150" s="60">
        <v>173.6</v>
      </c>
      <c r="H150" s="61">
        <f t="shared" si="4"/>
        <v>1892.8999999999999</v>
      </c>
      <c r="I150" s="60">
        <v>157.68</v>
      </c>
      <c r="J150" s="61">
        <f t="shared" si="5"/>
        <v>1735.2199999999998</v>
      </c>
      <c r="N150" s="40"/>
      <c r="Q150" s="40"/>
      <c r="S150" s="40"/>
    </row>
    <row r="151" spans="1:19" x14ac:dyDescent="0.25">
      <c r="A151" s="2">
        <v>10880</v>
      </c>
      <c r="B151" s="15" t="s">
        <v>92</v>
      </c>
      <c r="C151" s="1">
        <v>34428</v>
      </c>
      <c r="D151" s="2" t="s">
        <v>207</v>
      </c>
      <c r="E151" s="61">
        <v>2741</v>
      </c>
      <c r="F151" s="61">
        <v>1507.55</v>
      </c>
      <c r="G151" s="60">
        <v>0</v>
      </c>
      <c r="H151" s="61">
        <f t="shared" si="4"/>
        <v>4248.55</v>
      </c>
      <c r="I151" s="61">
        <v>1296.01</v>
      </c>
      <c r="J151" s="61">
        <f t="shared" si="5"/>
        <v>2952.54</v>
      </c>
      <c r="N151" s="40"/>
      <c r="O151" s="40"/>
      <c r="Q151" s="40"/>
      <c r="R151" s="40"/>
      <c r="S151" s="40"/>
    </row>
    <row r="152" spans="1:19" x14ac:dyDescent="0.25">
      <c r="A152" s="2">
        <v>884</v>
      </c>
      <c r="B152" s="15" t="s">
        <v>92</v>
      </c>
      <c r="C152" s="1">
        <v>31506</v>
      </c>
      <c r="D152" s="2" t="s">
        <v>207</v>
      </c>
      <c r="E152" s="61">
        <v>2741</v>
      </c>
      <c r="F152" s="61">
        <v>1507.55</v>
      </c>
      <c r="G152" s="60">
        <v>288.61</v>
      </c>
      <c r="H152" s="61">
        <f t="shared" si="4"/>
        <v>4537.16</v>
      </c>
      <c r="I152" s="60">
        <v>770.68</v>
      </c>
      <c r="J152" s="61">
        <f t="shared" si="5"/>
        <v>3766.48</v>
      </c>
      <c r="N152" s="40"/>
      <c r="O152" s="40"/>
      <c r="Q152" s="40"/>
      <c r="S152" s="40"/>
    </row>
    <row r="153" spans="1:19" x14ac:dyDescent="0.25">
      <c r="A153" s="2">
        <v>5844</v>
      </c>
      <c r="B153" s="15" t="s">
        <v>93</v>
      </c>
      <c r="C153" s="1">
        <v>39889</v>
      </c>
      <c r="D153" s="2" t="s">
        <v>243</v>
      </c>
      <c r="E153" s="61">
        <v>2603</v>
      </c>
      <c r="F153" s="60">
        <v>0</v>
      </c>
      <c r="G153" s="60">
        <v>0</v>
      </c>
      <c r="H153" s="61">
        <f t="shared" si="4"/>
        <v>2603</v>
      </c>
      <c r="I153" s="60">
        <v>268.86</v>
      </c>
      <c r="J153" s="61">
        <f t="shared" si="5"/>
        <v>2334.14</v>
      </c>
      <c r="N153" s="40"/>
      <c r="Q153" s="40"/>
      <c r="S153" s="40"/>
    </row>
    <row r="154" spans="1:19" x14ac:dyDescent="0.25">
      <c r="A154" s="2">
        <v>11277</v>
      </c>
      <c r="B154" s="15" t="s">
        <v>355</v>
      </c>
      <c r="C154" s="1">
        <v>40322</v>
      </c>
      <c r="D154" s="2" t="s">
        <v>202</v>
      </c>
      <c r="E154" s="61">
        <v>2164</v>
      </c>
      <c r="F154" s="60">
        <v>324.60000000000002</v>
      </c>
      <c r="G154" s="60">
        <v>872.94</v>
      </c>
      <c r="H154" s="61">
        <f t="shared" si="4"/>
        <v>3361.54</v>
      </c>
      <c r="I154" s="60">
        <v>432.54</v>
      </c>
      <c r="J154" s="61">
        <f t="shared" si="5"/>
        <v>2929</v>
      </c>
      <c r="N154" s="40"/>
      <c r="Q154" s="40"/>
      <c r="S154" s="40"/>
    </row>
    <row r="155" spans="1:19" x14ac:dyDescent="0.25">
      <c r="A155" s="2">
        <v>13000</v>
      </c>
      <c r="B155" s="16" t="s">
        <v>283</v>
      </c>
      <c r="C155" s="1">
        <v>43580</v>
      </c>
      <c r="D155" s="2" t="s">
        <v>248</v>
      </c>
      <c r="E155" s="60">
        <v>850</v>
      </c>
      <c r="F155" s="60">
        <v>0</v>
      </c>
      <c r="G155" s="60">
        <v>50</v>
      </c>
      <c r="H155" s="61">
        <f t="shared" si="4"/>
        <v>900</v>
      </c>
      <c r="I155" s="60">
        <v>0</v>
      </c>
      <c r="J155" s="61">
        <f t="shared" si="5"/>
        <v>900</v>
      </c>
    </row>
    <row r="156" spans="1:19" x14ac:dyDescent="0.25">
      <c r="A156" s="2">
        <v>7977</v>
      </c>
      <c r="B156" s="15" t="s">
        <v>94</v>
      </c>
      <c r="C156" s="1">
        <v>42558</v>
      </c>
      <c r="D156" s="2" t="s">
        <v>212</v>
      </c>
      <c r="E156" s="61">
        <v>1476</v>
      </c>
      <c r="F156" s="60">
        <v>73.8</v>
      </c>
      <c r="G156" s="60">
        <v>173.6</v>
      </c>
      <c r="H156" s="61">
        <f t="shared" si="4"/>
        <v>1723.3999999999999</v>
      </c>
      <c r="I156" s="60">
        <v>142.41999999999999</v>
      </c>
      <c r="J156" s="61">
        <f t="shared" si="5"/>
        <v>1580.9799999999998</v>
      </c>
      <c r="N156" s="40"/>
      <c r="Q156" s="40"/>
      <c r="S156" s="40"/>
    </row>
    <row r="157" spans="1:19" x14ac:dyDescent="0.25">
      <c r="A157" s="2">
        <v>11499</v>
      </c>
      <c r="B157" s="15" t="s">
        <v>95</v>
      </c>
      <c r="C157" s="1">
        <v>40969</v>
      </c>
      <c r="D157" s="2" t="s">
        <v>202</v>
      </c>
      <c r="E157" s="61">
        <v>2308</v>
      </c>
      <c r="F157" s="60">
        <v>230.8</v>
      </c>
      <c r="G157" s="60">
        <v>0</v>
      </c>
      <c r="H157" s="61">
        <f t="shared" si="4"/>
        <v>2538.8000000000002</v>
      </c>
      <c r="I157" s="60">
        <v>259.92</v>
      </c>
      <c r="J157" s="61">
        <f t="shared" si="5"/>
        <v>2278.88</v>
      </c>
      <c r="N157" s="40"/>
      <c r="Q157" s="40"/>
      <c r="S157" s="40"/>
    </row>
    <row r="158" spans="1:19" x14ac:dyDescent="0.25">
      <c r="A158" s="2">
        <v>3239</v>
      </c>
      <c r="B158" s="15" t="s">
        <v>96</v>
      </c>
      <c r="C158" s="1">
        <v>34243</v>
      </c>
      <c r="D158" s="2" t="s">
        <v>329</v>
      </c>
      <c r="E158" s="61">
        <v>1736</v>
      </c>
      <c r="F158" s="60">
        <v>781.2</v>
      </c>
      <c r="G158" s="60">
        <v>173.6</v>
      </c>
      <c r="H158" s="61">
        <f t="shared" si="4"/>
        <v>2690.7999999999997</v>
      </c>
      <c r="I158" s="60">
        <v>273.97000000000003</v>
      </c>
      <c r="J158" s="61">
        <f t="shared" si="5"/>
        <v>2416.83</v>
      </c>
      <c r="N158" s="40"/>
      <c r="Q158" s="40"/>
      <c r="S158" s="40"/>
    </row>
    <row r="159" spans="1:19" x14ac:dyDescent="0.25">
      <c r="A159" s="2">
        <v>6777</v>
      </c>
      <c r="B159" s="15" t="s">
        <v>97</v>
      </c>
      <c r="C159" s="1">
        <v>40932</v>
      </c>
      <c r="D159" s="2" t="s">
        <v>224</v>
      </c>
      <c r="E159" s="61">
        <v>2170</v>
      </c>
      <c r="F159" s="60">
        <v>217</v>
      </c>
      <c r="G159" s="60">
        <v>173.6</v>
      </c>
      <c r="H159" s="61">
        <f t="shared" si="4"/>
        <v>2560.6</v>
      </c>
      <c r="I159" s="60">
        <v>249.76</v>
      </c>
      <c r="J159" s="61">
        <f t="shared" si="5"/>
        <v>2310.84</v>
      </c>
      <c r="N159" s="40"/>
      <c r="Q159" s="40"/>
      <c r="S159" s="40"/>
    </row>
    <row r="160" spans="1:19" s="28" customFormat="1" x14ac:dyDescent="0.25">
      <c r="A160" s="27" t="s">
        <v>373</v>
      </c>
      <c r="B160" s="15" t="s">
        <v>345</v>
      </c>
      <c r="C160" s="1">
        <v>43840</v>
      </c>
      <c r="D160" s="2" t="s">
        <v>246</v>
      </c>
      <c r="E160" s="61">
        <v>1676.85</v>
      </c>
      <c r="F160" s="60">
        <v>0</v>
      </c>
      <c r="G160" s="60">
        <v>0</v>
      </c>
      <c r="H160" s="61">
        <f t="shared" si="4"/>
        <v>1676.85</v>
      </c>
      <c r="I160" s="60">
        <v>187.45</v>
      </c>
      <c r="J160" s="61">
        <f t="shared" si="5"/>
        <v>1489.3999999999999</v>
      </c>
      <c r="L160" s="37"/>
      <c r="M160" s="37"/>
      <c r="N160" s="40"/>
      <c r="O160" s="37"/>
      <c r="P160" s="37"/>
      <c r="Q160" s="40"/>
      <c r="R160" s="37"/>
      <c r="S160" s="40"/>
    </row>
    <row r="161" spans="1:19" x14ac:dyDescent="0.25">
      <c r="A161" s="2">
        <v>8011</v>
      </c>
      <c r="B161" s="15" t="s">
        <v>98</v>
      </c>
      <c r="C161" s="3">
        <v>43115</v>
      </c>
      <c r="D161" s="9" t="s">
        <v>244</v>
      </c>
      <c r="E161" s="61">
        <v>2430</v>
      </c>
      <c r="F161" s="60">
        <v>364.5</v>
      </c>
      <c r="G161" s="61">
        <v>1296.19</v>
      </c>
      <c r="H161" s="61">
        <f t="shared" si="4"/>
        <v>4090.69</v>
      </c>
      <c r="I161" s="60">
        <v>434.65</v>
      </c>
      <c r="J161" s="61">
        <f t="shared" si="5"/>
        <v>3656.04</v>
      </c>
      <c r="N161" s="40"/>
      <c r="P161" s="40"/>
      <c r="Q161" s="40"/>
      <c r="S161" s="40"/>
    </row>
    <row r="162" spans="1:19" x14ac:dyDescent="0.25">
      <c r="A162" s="2">
        <v>7922</v>
      </c>
      <c r="B162" s="15" t="s">
        <v>99</v>
      </c>
      <c r="C162" s="1">
        <v>42556</v>
      </c>
      <c r="D162" s="2" t="s">
        <v>224</v>
      </c>
      <c r="E162" s="61">
        <v>2083</v>
      </c>
      <c r="F162" s="60">
        <v>104.15</v>
      </c>
      <c r="G162" s="60">
        <v>204.85</v>
      </c>
      <c r="H162" s="61">
        <f t="shared" si="4"/>
        <v>2392</v>
      </c>
      <c r="I162" s="60">
        <v>232.61</v>
      </c>
      <c r="J162" s="61">
        <f t="shared" si="5"/>
        <v>2159.39</v>
      </c>
      <c r="N162" s="40"/>
      <c r="Q162" s="40"/>
      <c r="S162" s="40"/>
    </row>
    <row r="163" spans="1:19" x14ac:dyDescent="0.25">
      <c r="A163" s="2">
        <v>11733</v>
      </c>
      <c r="B163" s="15" t="s">
        <v>100</v>
      </c>
      <c r="C163" s="1">
        <v>42605</v>
      </c>
      <c r="D163" s="2" t="s">
        <v>206</v>
      </c>
      <c r="E163" s="61">
        <v>1823</v>
      </c>
      <c r="F163" s="60">
        <v>91.15</v>
      </c>
      <c r="G163" s="60">
        <v>173.6</v>
      </c>
      <c r="H163" s="61">
        <f t="shared" si="4"/>
        <v>2087.75</v>
      </c>
      <c r="I163" s="60">
        <v>175.21</v>
      </c>
      <c r="J163" s="61">
        <f t="shared" si="5"/>
        <v>1912.54</v>
      </c>
      <c r="N163" s="40"/>
      <c r="Q163" s="40"/>
      <c r="S163" s="40"/>
    </row>
    <row r="164" spans="1:19" x14ac:dyDescent="0.25">
      <c r="A164" s="2">
        <v>6699</v>
      </c>
      <c r="B164" s="15" t="s">
        <v>101</v>
      </c>
      <c r="C164" s="1">
        <v>39869</v>
      </c>
      <c r="D164" s="2" t="s">
        <v>224</v>
      </c>
      <c r="E164" s="61">
        <v>2256</v>
      </c>
      <c r="F164" s="60">
        <v>338.4</v>
      </c>
      <c r="G164" s="60">
        <v>173.6</v>
      </c>
      <c r="H164" s="61">
        <f t="shared" si="4"/>
        <v>2768</v>
      </c>
      <c r="I164" s="60">
        <v>302.55</v>
      </c>
      <c r="J164" s="61">
        <f t="shared" si="5"/>
        <v>2465.4499999999998</v>
      </c>
      <c r="N164" s="40"/>
      <c r="Q164" s="40"/>
      <c r="S164" s="40"/>
    </row>
    <row r="165" spans="1:19" x14ac:dyDescent="0.25">
      <c r="A165" s="2">
        <v>4510</v>
      </c>
      <c r="B165" s="15" t="s">
        <v>102</v>
      </c>
      <c r="C165" s="1">
        <v>34243</v>
      </c>
      <c r="D165" s="2" t="s">
        <v>245</v>
      </c>
      <c r="E165" s="61">
        <v>3210</v>
      </c>
      <c r="F165" s="61">
        <v>1444.5</v>
      </c>
      <c r="G165" s="61">
        <v>2926.2</v>
      </c>
      <c r="H165" s="61">
        <f t="shared" si="4"/>
        <v>7580.7</v>
      </c>
      <c r="I165" s="60">
        <v>979.74</v>
      </c>
      <c r="J165" s="61">
        <f t="shared" si="5"/>
        <v>6600.96</v>
      </c>
      <c r="N165" s="40"/>
      <c r="O165" s="40"/>
      <c r="P165" s="40"/>
      <c r="Q165" s="40"/>
      <c r="S165" s="40"/>
    </row>
    <row r="166" spans="1:19" x14ac:dyDescent="0.25">
      <c r="A166" s="2">
        <v>10322</v>
      </c>
      <c r="B166" s="15" t="s">
        <v>356</v>
      </c>
      <c r="C166" s="1">
        <v>38412</v>
      </c>
      <c r="D166" s="2" t="s">
        <v>218</v>
      </c>
      <c r="E166" s="61">
        <v>2452</v>
      </c>
      <c r="F166" s="60">
        <v>613</v>
      </c>
      <c r="G166" s="60">
        <v>192.33</v>
      </c>
      <c r="H166" s="61">
        <f t="shared" si="4"/>
        <v>3257.33</v>
      </c>
      <c r="I166" s="60">
        <v>381.62</v>
      </c>
      <c r="J166" s="61">
        <f t="shared" si="5"/>
        <v>2875.71</v>
      </c>
      <c r="N166" s="40"/>
      <c r="Q166" s="40"/>
      <c r="S166" s="40"/>
    </row>
    <row r="167" spans="1:19" s="28" customFormat="1" x14ac:dyDescent="0.25">
      <c r="A167" s="27" t="s">
        <v>337</v>
      </c>
      <c r="B167" s="15" t="s">
        <v>338</v>
      </c>
      <c r="C167" s="1">
        <v>43787</v>
      </c>
      <c r="D167" s="2" t="s">
        <v>210</v>
      </c>
      <c r="E167" s="60">
        <v>850</v>
      </c>
      <c r="F167" s="60">
        <v>0</v>
      </c>
      <c r="G167" s="60">
        <v>50</v>
      </c>
      <c r="H167" s="61">
        <f t="shared" si="4"/>
        <v>900</v>
      </c>
      <c r="I167" s="60">
        <v>0</v>
      </c>
      <c r="J167" s="61">
        <f t="shared" si="5"/>
        <v>900</v>
      </c>
      <c r="L167" s="37"/>
      <c r="M167" s="37"/>
      <c r="N167" s="37"/>
      <c r="O167" s="37"/>
      <c r="P167" s="37"/>
      <c r="Q167" s="37"/>
      <c r="R167" s="37"/>
      <c r="S167" s="37"/>
    </row>
    <row r="168" spans="1:19" x14ac:dyDescent="0.25">
      <c r="A168" s="2">
        <v>10088</v>
      </c>
      <c r="B168" s="15" t="s">
        <v>357</v>
      </c>
      <c r="C168" s="1">
        <v>38384</v>
      </c>
      <c r="D168" s="2" t="s">
        <v>218</v>
      </c>
      <c r="E168" s="61">
        <v>2669</v>
      </c>
      <c r="F168" s="60">
        <v>667.25</v>
      </c>
      <c r="G168" s="60">
        <v>204.42</v>
      </c>
      <c r="H168" s="61">
        <f t="shared" si="4"/>
        <v>3540.67</v>
      </c>
      <c r="I168" s="60">
        <v>452.29</v>
      </c>
      <c r="J168" s="61">
        <f t="shared" si="5"/>
        <v>3088.38</v>
      </c>
      <c r="N168" s="40"/>
      <c r="Q168" s="40"/>
      <c r="S168" s="40"/>
    </row>
    <row r="169" spans="1:19" x14ac:dyDescent="0.25">
      <c r="A169" s="2">
        <v>10901</v>
      </c>
      <c r="B169" s="15" t="s">
        <v>103</v>
      </c>
      <c r="C169" s="1">
        <v>34759</v>
      </c>
      <c r="D169" s="2" t="s">
        <v>207</v>
      </c>
      <c r="E169" s="61">
        <v>2741</v>
      </c>
      <c r="F169" s="61">
        <v>1507.55</v>
      </c>
      <c r="G169" s="60">
        <v>0</v>
      </c>
      <c r="H169" s="61">
        <f t="shared" si="4"/>
        <v>4248.55</v>
      </c>
      <c r="I169" s="60">
        <v>673.61</v>
      </c>
      <c r="J169" s="61">
        <f t="shared" si="5"/>
        <v>3574.94</v>
      </c>
      <c r="N169" s="40"/>
      <c r="O169" s="40"/>
      <c r="Q169" s="40"/>
      <c r="S169" s="40"/>
    </row>
    <row r="170" spans="1:19" x14ac:dyDescent="0.25">
      <c r="A170" s="2">
        <v>906</v>
      </c>
      <c r="B170" s="15" t="s">
        <v>103</v>
      </c>
      <c r="C170" s="1">
        <v>31526</v>
      </c>
      <c r="D170" s="2" t="s">
        <v>207</v>
      </c>
      <c r="E170" s="61">
        <v>2742</v>
      </c>
      <c r="F170" s="60">
        <v>958.9</v>
      </c>
      <c r="G170" s="60">
        <v>228.42</v>
      </c>
      <c r="H170" s="61">
        <f t="shared" si="4"/>
        <v>3929.32</v>
      </c>
      <c r="I170" s="61">
        <v>1225.33</v>
      </c>
      <c r="J170" s="61">
        <f t="shared" si="5"/>
        <v>2703.9900000000002</v>
      </c>
      <c r="N170" s="40"/>
      <c r="Q170" s="40"/>
      <c r="R170" s="40"/>
      <c r="S170" s="40"/>
    </row>
    <row r="171" spans="1:19" x14ac:dyDescent="0.25">
      <c r="A171" s="2">
        <v>7077</v>
      </c>
      <c r="B171" s="15" t="s">
        <v>358</v>
      </c>
      <c r="C171" s="1">
        <v>41641</v>
      </c>
      <c r="D171" s="2" t="s">
        <v>206</v>
      </c>
      <c r="E171" s="61">
        <v>1909</v>
      </c>
      <c r="F171" s="60">
        <v>190.9</v>
      </c>
      <c r="G171" s="60">
        <v>173.6</v>
      </c>
      <c r="H171" s="61">
        <f t="shared" si="4"/>
        <v>2273.5</v>
      </c>
      <c r="I171" s="60">
        <v>197.44</v>
      </c>
      <c r="J171" s="61">
        <f t="shared" si="5"/>
        <v>2076.06</v>
      </c>
      <c r="N171" s="40"/>
      <c r="Q171" s="40"/>
      <c r="S171" s="40"/>
    </row>
    <row r="172" spans="1:19" s="28" customFormat="1" x14ac:dyDescent="0.25">
      <c r="A172" s="27" t="s">
        <v>381</v>
      </c>
      <c r="B172" s="15" t="s">
        <v>332</v>
      </c>
      <c r="C172" s="1">
        <v>43864</v>
      </c>
      <c r="D172" s="2" t="s">
        <v>379</v>
      </c>
      <c r="E172" s="61">
        <v>1736</v>
      </c>
      <c r="F172" s="60">
        <v>0</v>
      </c>
      <c r="G172" s="60">
        <v>0</v>
      </c>
      <c r="H172" s="61">
        <f t="shared" si="4"/>
        <v>1736</v>
      </c>
      <c r="I172" s="60">
        <v>140.56</v>
      </c>
      <c r="J172" s="61">
        <f t="shared" si="5"/>
        <v>1595.44</v>
      </c>
      <c r="L172" s="37"/>
      <c r="M172" s="37"/>
      <c r="N172" s="40"/>
      <c r="O172" s="37"/>
      <c r="P172" s="37"/>
      <c r="Q172" s="40"/>
      <c r="R172" s="37"/>
      <c r="S172" s="40"/>
    </row>
    <row r="173" spans="1:19" x14ac:dyDescent="0.25">
      <c r="A173" s="2">
        <v>7066</v>
      </c>
      <c r="B173" s="15" t="s">
        <v>104</v>
      </c>
      <c r="C173" s="1">
        <v>41625</v>
      </c>
      <c r="D173" s="2" t="s">
        <v>206</v>
      </c>
      <c r="E173" s="61">
        <v>1909</v>
      </c>
      <c r="F173" s="60">
        <v>190.9</v>
      </c>
      <c r="G173" s="61">
        <v>2007.86</v>
      </c>
      <c r="H173" s="61">
        <f t="shared" si="4"/>
        <v>4107.76</v>
      </c>
      <c r="I173" s="60">
        <v>633.28</v>
      </c>
      <c r="J173" s="61">
        <f t="shared" si="5"/>
        <v>3474.4800000000005</v>
      </c>
      <c r="N173" s="40"/>
      <c r="P173" s="40"/>
      <c r="Q173" s="40"/>
      <c r="S173" s="40"/>
    </row>
    <row r="174" spans="1:19" s="28" customFormat="1" x14ac:dyDescent="0.25">
      <c r="A174" s="27" t="s">
        <v>376</v>
      </c>
      <c r="B174" s="15" t="s">
        <v>377</v>
      </c>
      <c r="C174" s="1">
        <v>43871</v>
      </c>
      <c r="D174" s="2" t="s">
        <v>203</v>
      </c>
      <c r="E174" s="61">
        <v>2020</v>
      </c>
      <c r="F174" s="60">
        <v>0</v>
      </c>
      <c r="G174" s="60">
        <v>0</v>
      </c>
      <c r="H174" s="61">
        <f t="shared" si="4"/>
        <v>2020</v>
      </c>
      <c r="I174" s="60">
        <v>169.12</v>
      </c>
      <c r="J174" s="61">
        <f t="shared" si="5"/>
        <v>1850.88</v>
      </c>
      <c r="L174" s="37"/>
      <c r="M174" s="37"/>
      <c r="N174" s="40"/>
      <c r="O174" s="37"/>
      <c r="P174" s="37"/>
      <c r="Q174" s="40"/>
      <c r="R174" s="37"/>
      <c r="S174" s="40"/>
    </row>
    <row r="175" spans="1:19" x14ac:dyDescent="0.25">
      <c r="A175" s="2">
        <v>6106</v>
      </c>
      <c r="B175" s="15" t="s">
        <v>105</v>
      </c>
      <c r="C175" s="1">
        <v>34243</v>
      </c>
      <c r="D175" s="2" t="s">
        <v>233</v>
      </c>
      <c r="E175" s="61">
        <v>1563</v>
      </c>
      <c r="F175" s="60">
        <v>625.20000000000005</v>
      </c>
      <c r="G175" s="60">
        <v>642.5</v>
      </c>
      <c r="H175" s="61">
        <f t="shared" si="4"/>
        <v>2830.7</v>
      </c>
      <c r="I175" s="60">
        <v>314.20999999999998</v>
      </c>
      <c r="J175" s="61">
        <f t="shared" si="5"/>
        <v>2516.4899999999998</v>
      </c>
      <c r="N175" s="40"/>
      <c r="Q175" s="40"/>
      <c r="S175" s="40"/>
    </row>
    <row r="176" spans="1:19" x14ac:dyDescent="0.25">
      <c r="A176" s="2">
        <v>13700</v>
      </c>
      <c r="B176" s="14" t="s">
        <v>308</v>
      </c>
      <c r="C176" s="1">
        <v>43587</v>
      </c>
      <c r="D176" s="2" t="s">
        <v>206</v>
      </c>
      <c r="E176" s="61">
        <v>1823</v>
      </c>
      <c r="F176" s="60">
        <v>0</v>
      </c>
      <c r="G176" s="60">
        <v>720.5</v>
      </c>
      <c r="H176" s="61">
        <f t="shared" si="4"/>
        <v>2543.5</v>
      </c>
      <c r="I176" s="60">
        <v>260.79000000000002</v>
      </c>
      <c r="J176" s="61">
        <f t="shared" si="5"/>
        <v>2282.71</v>
      </c>
      <c r="N176" s="40"/>
      <c r="Q176" s="40"/>
      <c r="S176" s="40"/>
    </row>
    <row r="177" spans="1:19" x14ac:dyDescent="0.25">
      <c r="A177" s="2">
        <v>6588</v>
      </c>
      <c r="B177" s="15" t="s">
        <v>106</v>
      </c>
      <c r="C177" s="1">
        <v>38028</v>
      </c>
      <c r="D177" s="2" t="s">
        <v>206</v>
      </c>
      <c r="E177" s="61">
        <v>1996</v>
      </c>
      <c r="F177" s="60">
        <v>499</v>
      </c>
      <c r="G177" s="60">
        <v>173.6</v>
      </c>
      <c r="H177" s="61">
        <f t="shared" si="4"/>
        <v>2668.6</v>
      </c>
      <c r="I177" s="60">
        <v>244.86</v>
      </c>
      <c r="J177" s="61">
        <f t="shared" si="5"/>
        <v>2423.7399999999998</v>
      </c>
      <c r="N177" s="40"/>
      <c r="Q177" s="40"/>
      <c r="S177" s="40"/>
    </row>
    <row r="178" spans="1:19" x14ac:dyDescent="0.25">
      <c r="A178" s="2">
        <v>7622</v>
      </c>
      <c r="B178" s="15" t="s">
        <v>107</v>
      </c>
      <c r="C178" s="1">
        <v>42485</v>
      </c>
      <c r="D178" s="2" t="s">
        <v>234</v>
      </c>
      <c r="E178" s="61">
        <v>1301</v>
      </c>
      <c r="F178" s="60">
        <v>65.05</v>
      </c>
      <c r="G178" s="60">
        <v>173.6</v>
      </c>
      <c r="H178" s="61">
        <f t="shared" si="4"/>
        <v>1539.6499999999999</v>
      </c>
      <c r="I178" s="60">
        <v>125.88</v>
      </c>
      <c r="J178" s="61">
        <f t="shared" si="5"/>
        <v>1413.77</v>
      </c>
      <c r="N178" s="40"/>
      <c r="Q178" s="40"/>
      <c r="S178" s="40"/>
    </row>
    <row r="179" spans="1:19" s="28" customFormat="1" x14ac:dyDescent="0.25">
      <c r="A179" s="27" t="s">
        <v>392</v>
      </c>
      <c r="B179" s="15" t="s">
        <v>393</v>
      </c>
      <c r="C179" s="1">
        <v>43892</v>
      </c>
      <c r="D179" s="2" t="s">
        <v>210</v>
      </c>
      <c r="E179" s="60">
        <v>850</v>
      </c>
      <c r="F179" s="60">
        <v>0</v>
      </c>
      <c r="G179" s="60">
        <v>50</v>
      </c>
      <c r="H179" s="61">
        <f t="shared" si="4"/>
        <v>900</v>
      </c>
      <c r="I179" s="60">
        <v>0</v>
      </c>
      <c r="J179" s="61">
        <f t="shared" si="5"/>
        <v>900</v>
      </c>
      <c r="L179" s="37"/>
      <c r="M179" s="37"/>
      <c r="N179" s="37"/>
      <c r="O179" s="37"/>
      <c r="P179" s="37"/>
      <c r="Q179" s="37"/>
      <c r="R179" s="37"/>
      <c r="S179" s="37"/>
    </row>
    <row r="180" spans="1:19" x14ac:dyDescent="0.25">
      <c r="A180" s="2">
        <v>11966</v>
      </c>
      <c r="B180" s="15" t="s">
        <v>108</v>
      </c>
      <c r="C180" s="1">
        <v>42737</v>
      </c>
      <c r="D180" s="2" t="s">
        <v>247</v>
      </c>
      <c r="E180" s="61">
        <v>1736</v>
      </c>
      <c r="F180" s="60">
        <v>0</v>
      </c>
      <c r="G180" s="60">
        <v>0</v>
      </c>
      <c r="H180" s="61">
        <f t="shared" si="4"/>
        <v>1736</v>
      </c>
      <c r="I180" s="60">
        <v>140.56</v>
      </c>
      <c r="J180" s="61">
        <f t="shared" si="5"/>
        <v>1595.44</v>
      </c>
      <c r="N180" s="40"/>
      <c r="Q180" s="40"/>
      <c r="S180" s="40"/>
    </row>
    <row r="181" spans="1:19" x14ac:dyDescent="0.25">
      <c r="A181" s="2">
        <v>3511</v>
      </c>
      <c r="B181" s="15" t="s">
        <v>109</v>
      </c>
      <c r="C181" s="1">
        <v>40452</v>
      </c>
      <c r="D181" s="2" t="s">
        <v>265</v>
      </c>
      <c r="E181" s="61">
        <v>3037</v>
      </c>
      <c r="F181" s="60">
        <v>0</v>
      </c>
      <c r="G181" s="60">
        <v>0</v>
      </c>
      <c r="H181" s="61">
        <f t="shared" si="4"/>
        <v>3037</v>
      </c>
      <c r="I181" s="60">
        <v>286.08</v>
      </c>
      <c r="J181" s="61">
        <f t="shared" si="5"/>
        <v>2750.92</v>
      </c>
      <c r="N181" s="40"/>
      <c r="Q181" s="40"/>
      <c r="S181" s="40"/>
    </row>
    <row r="182" spans="1:19" x14ac:dyDescent="0.25">
      <c r="A182" s="2">
        <v>3944</v>
      </c>
      <c r="B182" s="15" t="s">
        <v>110</v>
      </c>
      <c r="C182" s="1">
        <v>40302</v>
      </c>
      <c r="D182" s="2" t="s">
        <v>227</v>
      </c>
      <c r="E182" s="61">
        <v>3038</v>
      </c>
      <c r="F182" s="60">
        <v>455.7</v>
      </c>
      <c r="G182" s="60">
        <v>253.17</v>
      </c>
      <c r="H182" s="61">
        <f t="shared" si="4"/>
        <v>3746.87</v>
      </c>
      <c r="I182" s="60">
        <v>536.20000000000005</v>
      </c>
      <c r="J182" s="61">
        <f t="shared" si="5"/>
        <v>3210.67</v>
      </c>
      <c r="N182" s="40"/>
      <c r="Q182" s="40"/>
      <c r="S182" s="40"/>
    </row>
    <row r="183" spans="1:19" x14ac:dyDescent="0.25">
      <c r="A183" s="2">
        <v>11755</v>
      </c>
      <c r="B183" s="15" t="s">
        <v>111</v>
      </c>
      <c r="C183" s="1">
        <v>42646</v>
      </c>
      <c r="D183" s="2" t="s">
        <v>215</v>
      </c>
      <c r="E183" s="61">
        <v>1215</v>
      </c>
      <c r="F183" s="60">
        <v>60.75</v>
      </c>
      <c r="G183" s="60">
        <v>173.6</v>
      </c>
      <c r="H183" s="61">
        <f t="shared" si="4"/>
        <v>1449.35</v>
      </c>
      <c r="I183" s="60">
        <v>117.76</v>
      </c>
      <c r="J183" s="61">
        <f t="shared" si="5"/>
        <v>1331.59</v>
      </c>
      <c r="N183" s="40"/>
      <c r="Q183" s="40"/>
      <c r="S183" s="40"/>
    </row>
    <row r="184" spans="1:19" s="28" customFormat="1" x14ac:dyDescent="0.25">
      <c r="A184" s="27" t="s">
        <v>394</v>
      </c>
      <c r="B184" s="15" t="s">
        <v>395</v>
      </c>
      <c r="C184" s="1">
        <v>43892</v>
      </c>
      <c r="D184" s="2" t="s">
        <v>205</v>
      </c>
      <c r="E184" s="60">
        <v>700</v>
      </c>
      <c r="F184" s="60">
        <v>0</v>
      </c>
      <c r="G184" s="60">
        <v>50</v>
      </c>
      <c r="H184" s="61">
        <f t="shared" si="4"/>
        <v>750</v>
      </c>
      <c r="I184" s="60">
        <v>0</v>
      </c>
      <c r="J184" s="61">
        <f t="shared" si="5"/>
        <v>750</v>
      </c>
      <c r="L184" s="37"/>
      <c r="M184" s="37"/>
      <c r="N184" s="37"/>
      <c r="O184" s="37"/>
      <c r="P184" s="37"/>
      <c r="Q184" s="37"/>
      <c r="R184" s="37"/>
      <c r="S184" s="37"/>
    </row>
    <row r="185" spans="1:19" x14ac:dyDescent="0.25">
      <c r="A185" s="2">
        <v>4545</v>
      </c>
      <c r="B185" s="15" t="s">
        <v>112</v>
      </c>
      <c r="C185" s="1">
        <v>34759</v>
      </c>
      <c r="D185" s="2" t="s">
        <v>204</v>
      </c>
      <c r="E185" s="61">
        <v>2430</v>
      </c>
      <c r="F185" s="60">
        <v>972</v>
      </c>
      <c r="G185" s="61">
        <v>1070.5</v>
      </c>
      <c r="H185" s="61">
        <f t="shared" si="4"/>
        <v>4472.5</v>
      </c>
      <c r="I185" s="60">
        <v>749.12</v>
      </c>
      <c r="J185" s="61">
        <f t="shared" si="5"/>
        <v>3723.38</v>
      </c>
      <c r="N185" s="40"/>
      <c r="P185" s="40"/>
      <c r="Q185" s="40"/>
      <c r="S185" s="40"/>
    </row>
    <row r="186" spans="1:19" x14ac:dyDescent="0.25">
      <c r="A186" s="2">
        <v>13666</v>
      </c>
      <c r="B186" s="15" t="s">
        <v>281</v>
      </c>
      <c r="C186" s="1">
        <v>43546</v>
      </c>
      <c r="D186" s="2" t="s">
        <v>206</v>
      </c>
      <c r="E186" s="61">
        <v>1823</v>
      </c>
      <c r="F186" s="60">
        <v>0</v>
      </c>
      <c r="G186" s="60">
        <v>839.27</v>
      </c>
      <c r="H186" s="61">
        <f t="shared" si="4"/>
        <v>2662.27</v>
      </c>
      <c r="I186" s="60">
        <v>244.1</v>
      </c>
      <c r="J186" s="61">
        <f t="shared" si="5"/>
        <v>2418.17</v>
      </c>
      <c r="N186" s="40"/>
      <c r="Q186" s="40"/>
      <c r="S186" s="40"/>
    </row>
    <row r="187" spans="1:19" x14ac:dyDescent="0.25">
      <c r="A187" s="2">
        <v>7099</v>
      </c>
      <c r="B187" s="15" t="s">
        <v>113</v>
      </c>
      <c r="C187" s="1">
        <v>41641</v>
      </c>
      <c r="D187" s="2" t="s">
        <v>206</v>
      </c>
      <c r="E187" s="61">
        <v>1909</v>
      </c>
      <c r="F187" s="60">
        <v>190.9</v>
      </c>
      <c r="G187" s="60">
        <v>746.3</v>
      </c>
      <c r="H187" s="61">
        <f t="shared" si="4"/>
        <v>2846.2</v>
      </c>
      <c r="I187" s="60">
        <v>317.10000000000002</v>
      </c>
      <c r="J187" s="61">
        <f t="shared" si="5"/>
        <v>2529.1</v>
      </c>
      <c r="N187" s="40"/>
      <c r="Q187" s="40"/>
      <c r="S187" s="40"/>
    </row>
    <row r="188" spans="1:19" x14ac:dyDescent="0.25">
      <c r="A188" s="2">
        <v>11799</v>
      </c>
      <c r="B188" s="15" t="s">
        <v>114</v>
      </c>
      <c r="C188" s="1">
        <v>40787</v>
      </c>
      <c r="D188" s="2" t="s">
        <v>202</v>
      </c>
      <c r="E188" s="61">
        <v>2164</v>
      </c>
      <c r="F188" s="60">
        <v>108.2</v>
      </c>
      <c r="G188" s="60">
        <v>0</v>
      </c>
      <c r="H188" s="61">
        <f t="shared" si="4"/>
        <v>2272.1999999999998</v>
      </c>
      <c r="I188" s="60">
        <v>590.07000000000005</v>
      </c>
      <c r="J188" s="61">
        <f t="shared" si="5"/>
        <v>1682.1299999999997</v>
      </c>
      <c r="N188" s="40"/>
      <c r="Q188" s="40"/>
      <c r="S188" s="40"/>
    </row>
    <row r="189" spans="1:19" x14ac:dyDescent="0.25">
      <c r="A189" s="2">
        <v>11422</v>
      </c>
      <c r="B189" s="15" t="s">
        <v>114</v>
      </c>
      <c r="C189" s="1">
        <v>42675</v>
      </c>
      <c r="D189" s="2" t="s">
        <v>203</v>
      </c>
      <c r="E189" s="61">
        <v>2308</v>
      </c>
      <c r="F189" s="60">
        <v>230.8</v>
      </c>
      <c r="G189" s="60">
        <v>0</v>
      </c>
      <c r="H189" s="61">
        <f t="shared" si="4"/>
        <v>2538.8000000000002</v>
      </c>
      <c r="I189" s="60">
        <v>229.28</v>
      </c>
      <c r="J189" s="61">
        <f t="shared" si="5"/>
        <v>2309.52</v>
      </c>
      <c r="N189" s="40"/>
      <c r="Q189" s="40"/>
      <c r="S189" s="40"/>
    </row>
    <row r="190" spans="1:19" x14ac:dyDescent="0.25">
      <c r="A190" s="2">
        <v>11711</v>
      </c>
      <c r="B190" s="15" t="s">
        <v>359</v>
      </c>
      <c r="C190" s="1">
        <v>42612</v>
      </c>
      <c r="D190" s="2" t="s">
        <v>203</v>
      </c>
      <c r="E190" s="61">
        <v>2164</v>
      </c>
      <c r="F190" s="60">
        <v>108.2</v>
      </c>
      <c r="G190" s="60">
        <v>0</v>
      </c>
      <c r="H190" s="61">
        <f t="shared" si="4"/>
        <v>2272.1999999999998</v>
      </c>
      <c r="I190" s="60">
        <v>197.29</v>
      </c>
      <c r="J190" s="61">
        <f t="shared" si="5"/>
        <v>2074.91</v>
      </c>
      <c r="N190" s="40"/>
      <c r="Q190" s="40"/>
      <c r="S190" s="40"/>
    </row>
    <row r="191" spans="1:19" x14ac:dyDescent="0.25">
      <c r="A191" s="2">
        <v>990</v>
      </c>
      <c r="B191" s="15" t="s">
        <v>298</v>
      </c>
      <c r="C191" s="1">
        <v>31497</v>
      </c>
      <c r="D191" s="2" t="s">
        <v>207</v>
      </c>
      <c r="E191" s="61">
        <v>2741</v>
      </c>
      <c r="F191" s="61">
        <v>1507.55</v>
      </c>
      <c r="G191" s="60">
        <v>0</v>
      </c>
      <c r="H191" s="61">
        <f t="shared" si="4"/>
        <v>4248.55</v>
      </c>
      <c r="I191" s="60">
        <v>674.43</v>
      </c>
      <c r="J191" s="61">
        <f t="shared" si="5"/>
        <v>3574.1200000000003</v>
      </c>
      <c r="N191" s="40"/>
      <c r="O191" s="40"/>
      <c r="Q191" s="40"/>
      <c r="S191" s="40"/>
    </row>
    <row r="192" spans="1:19" x14ac:dyDescent="0.25">
      <c r="A192" s="2">
        <v>10995</v>
      </c>
      <c r="B192" s="15" t="s">
        <v>298</v>
      </c>
      <c r="C192" s="1">
        <v>34428</v>
      </c>
      <c r="D192" s="2" t="s">
        <v>217</v>
      </c>
      <c r="E192" s="61">
        <v>2741</v>
      </c>
      <c r="F192" s="61">
        <v>1096.4000000000001</v>
      </c>
      <c r="G192" s="60">
        <v>0</v>
      </c>
      <c r="H192" s="61">
        <f t="shared" si="4"/>
        <v>3837.4</v>
      </c>
      <c r="I192" s="61">
        <v>1199.83</v>
      </c>
      <c r="J192" s="61">
        <f t="shared" si="5"/>
        <v>2637.57</v>
      </c>
      <c r="N192" s="40"/>
      <c r="O192" s="40"/>
      <c r="Q192" s="40"/>
      <c r="R192" s="40"/>
      <c r="S192" s="40"/>
    </row>
    <row r="193" spans="1:19" x14ac:dyDescent="0.25">
      <c r="A193" s="2">
        <v>4111</v>
      </c>
      <c r="B193" s="15" t="s">
        <v>115</v>
      </c>
      <c r="C193" s="1">
        <v>40581</v>
      </c>
      <c r="D193" s="2" t="s">
        <v>215</v>
      </c>
      <c r="E193" s="61">
        <v>1388</v>
      </c>
      <c r="F193" s="60">
        <v>208.2</v>
      </c>
      <c r="G193" s="60">
        <v>242.41</v>
      </c>
      <c r="H193" s="61">
        <f t="shared" si="4"/>
        <v>1838.6100000000001</v>
      </c>
      <c r="I193" s="60">
        <v>152.79</v>
      </c>
      <c r="J193" s="61">
        <f t="shared" si="5"/>
        <v>1685.8200000000002</v>
      </c>
      <c r="N193" s="40"/>
      <c r="Q193" s="40"/>
      <c r="S193" s="40"/>
    </row>
    <row r="194" spans="1:19" x14ac:dyDescent="0.25">
      <c r="A194" s="2">
        <v>10233</v>
      </c>
      <c r="B194" s="15" t="s">
        <v>116</v>
      </c>
      <c r="C194" s="1">
        <v>38394</v>
      </c>
      <c r="D194" s="2" t="s">
        <v>218</v>
      </c>
      <c r="E194" s="61">
        <v>2669</v>
      </c>
      <c r="F194" s="60">
        <v>667.25</v>
      </c>
      <c r="G194" s="61">
        <v>1935.53</v>
      </c>
      <c r="H194" s="61">
        <f t="shared" si="4"/>
        <v>5271.78</v>
      </c>
      <c r="I194" s="61">
        <v>1016.19</v>
      </c>
      <c r="J194" s="61">
        <f t="shared" si="5"/>
        <v>4255.59</v>
      </c>
      <c r="N194" s="40"/>
      <c r="P194" s="40"/>
      <c r="Q194" s="40"/>
      <c r="R194" s="40"/>
      <c r="S194" s="40"/>
    </row>
    <row r="195" spans="1:19" x14ac:dyDescent="0.25">
      <c r="A195" s="2">
        <v>10344</v>
      </c>
      <c r="B195" s="15" t="s">
        <v>117</v>
      </c>
      <c r="C195" s="1">
        <v>38565</v>
      </c>
      <c r="D195" s="2" t="s">
        <v>218</v>
      </c>
      <c r="E195" s="61">
        <v>2308</v>
      </c>
      <c r="F195" s="60">
        <v>346.2</v>
      </c>
      <c r="G195" s="60">
        <v>180.33</v>
      </c>
      <c r="H195" s="61">
        <f t="shared" si="4"/>
        <v>2834.5299999999997</v>
      </c>
      <c r="I195" s="61">
        <v>1074.55</v>
      </c>
      <c r="J195" s="61">
        <f t="shared" si="5"/>
        <v>1759.9799999999998</v>
      </c>
      <c r="N195" s="40"/>
      <c r="Q195" s="40"/>
      <c r="R195" s="40"/>
      <c r="S195" s="40"/>
    </row>
    <row r="196" spans="1:19" x14ac:dyDescent="0.25">
      <c r="A196" s="2">
        <v>10988</v>
      </c>
      <c r="B196" s="15" t="s">
        <v>117</v>
      </c>
      <c r="C196" s="1">
        <v>40217</v>
      </c>
      <c r="D196" s="2" t="s">
        <v>202</v>
      </c>
      <c r="E196" s="61">
        <v>2308</v>
      </c>
      <c r="F196" s="60">
        <v>577</v>
      </c>
      <c r="G196" s="60">
        <v>865.84</v>
      </c>
      <c r="H196" s="61">
        <f t="shared" ref="H196:H259" si="6">SUM(E196:G196)</f>
        <v>3750.84</v>
      </c>
      <c r="I196" s="60">
        <v>387.05</v>
      </c>
      <c r="J196" s="61">
        <f t="shared" ref="J196:J259" si="7">SUM(H196-I196)</f>
        <v>3363.79</v>
      </c>
      <c r="N196" s="40"/>
      <c r="Q196" s="40"/>
      <c r="S196" s="40"/>
    </row>
    <row r="197" spans="1:19" x14ac:dyDescent="0.25">
      <c r="A197" s="2">
        <v>11500</v>
      </c>
      <c r="B197" s="15" t="s">
        <v>360</v>
      </c>
      <c r="C197" s="1">
        <v>40981</v>
      </c>
      <c r="D197" s="2" t="s">
        <v>202</v>
      </c>
      <c r="E197" s="61">
        <v>2164</v>
      </c>
      <c r="F197" s="60">
        <v>216.4</v>
      </c>
      <c r="G197" s="60">
        <v>0</v>
      </c>
      <c r="H197" s="61">
        <f t="shared" si="6"/>
        <v>2380.4</v>
      </c>
      <c r="I197" s="60">
        <v>230.45</v>
      </c>
      <c r="J197" s="61">
        <f t="shared" si="7"/>
        <v>2149.9500000000003</v>
      </c>
      <c r="N197" s="40"/>
      <c r="Q197" s="40"/>
      <c r="S197" s="40"/>
    </row>
    <row r="198" spans="1:19" x14ac:dyDescent="0.25">
      <c r="A198" s="2">
        <v>13199</v>
      </c>
      <c r="B198" s="15" t="s">
        <v>267</v>
      </c>
      <c r="C198" s="1">
        <v>43313</v>
      </c>
      <c r="D198" s="2" t="s">
        <v>268</v>
      </c>
      <c r="E198" s="61">
        <v>2164</v>
      </c>
      <c r="F198" s="60">
        <v>0</v>
      </c>
      <c r="G198" s="60">
        <v>0</v>
      </c>
      <c r="H198" s="61">
        <f t="shared" si="6"/>
        <v>2164</v>
      </c>
      <c r="I198" s="60">
        <v>184.3</v>
      </c>
      <c r="J198" s="61">
        <f t="shared" si="7"/>
        <v>1979.7</v>
      </c>
      <c r="N198" s="40"/>
      <c r="Q198" s="40"/>
      <c r="S198" s="40"/>
    </row>
    <row r="199" spans="1:19" x14ac:dyDescent="0.25">
      <c r="A199" s="2">
        <v>1023</v>
      </c>
      <c r="B199" s="15" t="s">
        <v>118</v>
      </c>
      <c r="C199" s="1">
        <v>37469</v>
      </c>
      <c r="D199" s="2" t="s">
        <v>207</v>
      </c>
      <c r="E199" s="61">
        <v>2957</v>
      </c>
      <c r="F199" s="61">
        <v>1626.35</v>
      </c>
      <c r="G199" s="60">
        <v>225.58</v>
      </c>
      <c r="H199" s="61">
        <f t="shared" si="6"/>
        <v>4808.93</v>
      </c>
      <c r="I199" s="60">
        <v>818.66</v>
      </c>
      <c r="J199" s="61">
        <f t="shared" si="7"/>
        <v>3990.2700000000004</v>
      </c>
      <c r="N199" s="40"/>
      <c r="O199" s="40"/>
      <c r="Q199" s="40"/>
      <c r="S199" s="40"/>
    </row>
    <row r="200" spans="1:19" x14ac:dyDescent="0.25">
      <c r="A200" s="2">
        <v>13388</v>
      </c>
      <c r="B200" s="15" t="s">
        <v>370</v>
      </c>
      <c r="C200" s="1">
        <v>43468</v>
      </c>
      <c r="D200" s="2" t="s">
        <v>404</v>
      </c>
      <c r="E200" s="61">
        <v>1736</v>
      </c>
      <c r="F200" s="60">
        <v>0</v>
      </c>
      <c r="G200" s="60">
        <v>0</v>
      </c>
      <c r="H200" s="61">
        <f t="shared" si="6"/>
        <v>1736</v>
      </c>
      <c r="I200" s="60">
        <v>140.56</v>
      </c>
      <c r="J200" s="61">
        <f t="shared" si="7"/>
        <v>1595.44</v>
      </c>
      <c r="N200" s="40"/>
      <c r="Q200" s="40"/>
      <c r="S200" s="40"/>
    </row>
    <row r="201" spans="1:19" x14ac:dyDescent="0.25">
      <c r="A201" s="2">
        <v>11688</v>
      </c>
      <c r="B201" s="15" t="s">
        <v>361</v>
      </c>
      <c r="C201" s="1">
        <v>42597</v>
      </c>
      <c r="D201" s="2" t="s">
        <v>203</v>
      </c>
      <c r="E201" s="61">
        <v>2020</v>
      </c>
      <c r="F201" s="60">
        <v>101</v>
      </c>
      <c r="G201" s="61">
        <v>2020</v>
      </c>
      <c r="H201" s="61">
        <f t="shared" si="6"/>
        <v>4141</v>
      </c>
      <c r="I201" s="60">
        <v>642.22</v>
      </c>
      <c r="J201" s="61">
        <f t="shared" si="7"/>
        <v>3498.7799999999997</v>
      </c>
      <c r="N201" s="40"/>
      <c r="P201" s="40"/>
      <c r="Q201" s="40"/>
      <c r="S201" s="40"/>
    </row>
    <row r="202" spans="1:19" x14ac:dyDescent="0.25">
      <c r="A202" s="2">
        <v>2744</v>
      </c>
      <c r="B202" s="15" t="s">
        <v>119</v>
      </c>
      <c r="C202" s="1">
        <v>37469</v>
      </c>
      <c r="D202" s="2" t="s">
        <v>222</v>
      </c>
      <c r="E202" s="61">
        <v>2669</v>
      </c>
      <c r="F202" s="60">
        <v>800.7</v>
      </c>
      <c r="G202" s="60">
        <v>0</v>
      </c>
      <c r="H202" s="61">
        <f t="shared" si="6"/>
        <v>3469.7</v>
      </c>
      <c r="I202" s="60">
        <v>393.61</v>
      </c>
      <c r="J202" s="61">
        <f t="shared" si="7"/>
        <v>3076.0899999999997</v>
      </c>
      <c r="N202" s="40"/>
      <c r="Q202" s="40"/>
      <c r="S202" s="40"/>
    </row>
    <row r="203" spans="1:19" x14ac:dyDescent="0.25">
      <c r="A203" s="2">
        <v>10222</v>
      </c>
      <c r="B203" s="15" t="s">
        <v>119</v>
      </c>
      <c r="C203" s="1">
        <v>38394</v>
      </c>
      <c r="D203" s="2" t="s">
        <v>218</v>
      </c>
      <c r="E203" s="61">
        <v>2669</v>
      </c>
      <c r="F203" s="60">
        <v>667.25</v>
      </c>
      <c r="G203" s="60">
        <v>204.33</v>
      </c>
      <c r="H203" s="61">
        <f t="shared" si="6"/>
        <v>3540.58</v>
      </c>
      <c r="I203" s="61">
        <v>1028.43</v>
      </c>
      <c r="J203" s="61">
        <f t="shared" si="7"/>
        <v>2512.1499999999996</v>
      </c>
      <c r="N203" s="40"/>
      <c r="Q203" s="40"/>
      <c r="R203" s="40"/>
      <c r="S203" s="40"/>
    </row>
    <row r="204" spans="1:19" x14ac:dyDescent="0.25">
      <c r="A204" s="2">
        <v>4133</v>
      </c>
      <c r="B204" s="15" t="s">
        <v>120</v>
      </c>
      <c r="C204" s="1">
        <v>40675</v>
      </c>
      <c r="D204" s="2" t="s">
        <v>234</v>
      </c>
      <c r="E204" s="61">
        <v>1388</v>
      </c>
      <c r="F204" s="60">
        <v>208.2</v>
      </c>
      <c r="G204" s="60">
        <v>173.6</v>
      </c>
      <c r="H204" s="61">
        <f t="shared" si="6"/>
        <v>1769.8</v>
      </c>
      <c r="I204" s="60">
        <v>146.6</v>
      </c>
      <c r="J204" s="61">
        <f t="shared" si="7"/>
        <v>1623.2</v>
      </c>
      <c r="N204" s="40"/>
      <c r="Q204" s="40"/>
      <c r="S204" s="40"/>
    </row>
    <row r="205" spans="1:19" x14ac:dyDescent="0.25">
      <c r="A205" s="2">
        <v>7499</v>
      </c>
      <c r="B205" s="15" t="s">
        <v>121</v>
      </c>
      <c r="C205" s="1">
        <v>42379</v>
      </c>
      <c r="D205" s="2" t="s">
        <v>249</v>
      </c>
      <c r="E205" s="61">
        <v>1676.85</v>
      </c>
      <c r="F205" s="60">
        <v>0</v>
      </c>
      <c r="G205" s="60">
        <v>0</v>
      </c>
      <c r="H205" s="61">
        <f t="shared" si="6"/>
        <v>1676.85</v>
      </c>
      <c r="I205" s="60">
        <v>187.45</v>
      </c>
      <c r="J205" s="61">
        <f t="shared" si="7"/>
        <v>1489.3999999999999</v>
      </c>
      <c r="N205" s="40"/>
      <c r="Q205" s="40"/>
      <c r="S205" s="40"/>
    </row>
    <row r="206" spans="1:19" x14ac:dyDescent="0.25">
      <c r="A206" s="2">
        <v>13899</v>
      </c>
      <c r="B206" s="15" t="s">
        <v>318</v>
      </c>
      <c r="C206" s="1">
        <v>43662</v>
      </c>
      <c r="D206" s="2" t="s">
        <v>319</v>
      </c>
      <c r="E206" s="61">
        <v>1476</v>
      </c>
      <c r="F206" s="60">
        <v>0</v>
      </c>
      <c r="G206" s="60">
        <v>173.6</v>
      </c>
      <c r="H206" s="61">
        <f t="shared" si="6"/>
        <v>1649.6</v>
      </c>
      <c r="I206" s="60">
        <v>135.78</v>
      </c>
      <c r="J206" s="61">
        <f t="shared" si="7"/>
        <v>1513.82</v>
      </c>
      <c r="N206" s="40"/>
      <c r="Q206" s="40"/>
      <c r="S206" s="40"/>
    </row>
    <row r="207" spans="1:19" x14ac:dyDescent="0.25">
      <c r="A207" s="2">
        <v>11188</v>
      </c>
      <c r="B207" s="15" t="s">
        <v>122</v>
      </c>
      <c r="C207" s="1">
        <v>40280</v>
      </c>
      <c r="D207" s="2" t="s">
        <v>202</v>
      </c>
      <c r="E207" s="61">
        <v>2452</v>
      </c>
      <c r="F207" s="60">
        <v>367.8</v>
      </c>
      <c r="G207" s="60">
        <v>192.33</v>
      </c>
      <c r="H207" s="61">
        <f t="shared" si="6"/>
        <v>3012.13</v>
      </c>
      <c r="I207" s="60">
        <v>347.96</v>
      </c>
      <c r="J207" s="61">
        <f t="shared" si="7"/>
        <v>2664.17</v>
      </c>
      <c r="N207" s="40"/>
      <c r="Q207" s="40"/>
      <c r="S207" s="40"/>
    </row>
    <row r="208" spans="1:19" x14ac:dyDescent="0.25">
      <c r="A208" s="2">
        <v>6555</v>
      </c>
      <c r="B208" s="15" t="s">
        <v>123</v>
      </c>
      <c r="C208" s="1">
        <v>37508</v>
      </c>
      <c r="D208" s="2" t="s">
        <v>206</v>
      </c>
      <c r="E208" s="61">
        <v>2083</v>
      </c>
      <c r="F208" s="60">
        <v>520.75</v>
      </c>
      <c r="G208" s="60">
        <v>0</v>
      </c>
      <c r="H208" s="61">
        <f t="shared" si="6"/>
        <v>2603.75</v>
      </c>
      <c r="I208" s="60">
        <v>257.77999999999997</v>
      </c>
      <c r="J208" s="61">
        <f t="shared" si="7"/>
        <v>2345.9700000000003</v>
      </c>
      <c r="N208" s="40"/>
      <c r="Q208" s="40"/>
      <c r="S208" s="40"/>
    </row>
    <row r="209" spans="1:19" x14ac:dyDescent="0.25">
      <c r="A209" s="2">
        <v>13011</v>
      </c>
      <c r="B209" s="15" t="s">
        <v>124</v>
      </c>
      <c r="C209" s="1">
        <v>43222</v>
      </c>
      <c r="D209" s="2" t="s">
        <v>250</v>
      </c>
      <c r="E209" s="61">
        <v>2083</v>
      </c>
      <c r="F209" s="60">
        <v>0</v>
      </c>
      <c r="G209" s="60">
        <v>0</v>
      </c>
      <c r="H209" s="61">
        <f t="shared" si="6"/>
        <v>2083</v>
      </c>
      <c r="I209" s="60">
        <v>174.79</v>
      </c>
      <c r="J209" s="61">
        <f t="shared" si="7"/>
        <v>1908.21</v>
      </c>
      <c r="N209" s="40"/>
      <c r="Q209" s="40"/>
      <c r="S209" s="40"/>
    </row>
    <row r="210" spans="1:19" x14ac:dyDescent="0.25">
      <c r="A210" s="2">
        <v>2888</v>
      </c>
      <c r="B210" s="15" t="s">
        <v>299</v>
      </c>
      <c r="C210" s="1">
        <v>38852</v>
      </c>
      <c r="D210" s="2" t="s">
        <v>215</v>
      </c>
      <c r="E210" s="61">
        <v>1388</v>
      </c>
      <c r="F210" s="60">
        <v>277.60000000000002</v>
      </c>
      <c r="G210" s="60">
        <v>173.6</v>
      </c>
      <c r="H210" s="61">
        <f t="shared" si="6"/>
        <v>1839.1999999999998</v>
      </c>
      <c r="I210" s="60">
        <v>152.84</v>
      </c>
      <c r="J210" s="61">
        <f t="shared" si="7"/>
        <v>1686.36</v>
      </c>
      <c r="N210" s="40"/>
      <c r="Q210" s="40"/>
      <c r="S210" s="40"/>
    </row>
    <row r="211" spans="1:19" x14ac:dyDescent="0.25">
      <c r="A211" s="2">
        <v>4255</v>
      </c>
      <c r="B211" s="15" t="s">
        <v>125</v>
      </c>
      <c r="C211" s="1">
        <v>40794</v>
      </c>
      <c r="D211" s="2" t="s">
        <v>215</v>
      </c>
      <c r="E211" s="61">
        <v>1301</v>
      </c>
      <c r="F211" s="60">
        <v>130.1</v>
      </c>
      <c r="G211" s="60">
        <v>173.6</v>
      </c>
      <c r="H211" s="61">
        <f t="shared" si="6"/>
        <v>1604.6999999999998</v>
      </c>
      <c r="I211" s="60">
        <v>131.74</v>
      </c>
      <c r="J211" s="61">
        <f t="shared" si="7"/>
        <v>1472.9599999999998</v>
      </c>
      <c r="N211" s="40"/>
      <c r="Q211" s="40"/>
      <c r="S211" s="40"/>
    </row>
    <row r="212" spans="1:19" x14ac:dyDescent="0.25">
      <c r="A212" s="2">
        <v>12344</v>
      </c>
      <c r="B212" s="15" t="s">
        <v>362</v>
      </c>
      <c r="C212" s="1">
        <v>42843</v>
      </c>
      <c r="D212" s="2" t="s">
        <v>251</v>
      </c>
      <c r="E212" s="61">
        <v>5729</v>
      </c>
      <c r="F212" s="60">
        <v>572.9</v>
      </c>
      <c r="G212" s="61">
        <v>1041.5999999999999</v>
      </c>
      <c r="H212" s="61">
        <f t="shared" si="6"/>
        <v>7343.5</v>
      </c>
      <c r="I212" s="61">
        <v>1617.95</v>
      </c>
      <c r="J212" s="61">
        <f t="shared" si="7"/>
        <v>5725.55</v>
      </c>
      <c r="N212" s="40"/>
      <c r="P212" s="40"/>
      <c r="Q212" s="40"/>
      <c r="R212" s="40"/>
      <c r="S212" s="40"/>
    </row>
    <row r="213" spans="1:19" x14ac:dyDescent="0.25">
      <c r="A213" s="2">
        <v>11677</v>
      </c>
      <c r="B213" s="15" t="s">
        <v>126</v>
      </c>
      <c r="C213" s="1">
        <v>42594</v>
      </c>
      <c r="D213" s="2" t="s">
        <v>206</v>
      </c>
      <c r="E213" s="61">
        <v>1823</v>
      </c>
      <c r="F213" s="60">
        <v>91.15</v>
      </c>
      <c r="G213" s="60">
        <v>173.6</v>
      </c>
      <c r="H213" s="61">
        <f t="shared" si="6"/>
        <v>2087.75</v>
      </c>
      <c r="I213" s="60">
        <v>175.21</v>
      </c>
      <c r="J213" s="61">
        <f t="shared" si="7"/>
        <v>1912.54</v>
      </c>
      <c r="N213" s="40"/>
      <c r="Q213" s="40"/>
      <c r="S213" s="40"/>
    </row>
    <row r="214" spans="1:19" x14ac:dyDescent="0.25">
      <c r="A214" s="2">
        <v>11700</v>
      </c>
      <c r="B214" s="15" t="s">
        <v>127</v>
      </c>
      <c r="C214" s="1">
        <v>42604</v>
      </c>
      <c r="D214" s="2" t="s">
        <v>203</v>
      </c>
      <c r="E214" s="61">
        <v>2164</v>
      </c>
      <c r="F214" s="60">
        <v>108.2</v>
      </c>
      <c r="G214" s="60">
        <v>0</v>
      </c>
      <c r="H214" s="61">
        <f t="shared" si="6"/>
        <v>2272.1999999999998</v>
      </c>
      <c r="I214" s="60">
        <v>197.29</v>
      </c>
      <c r="J214" s="61">
        <f t="shared" si="7"/>
        <v>2074.91</v>
      </c>
      <c r="N214" s="40"/>
      <c r="Q214" s="40"/>
      <c r="S214" s="40"/>
    </row>
    <row r="215" spans="1:19" x14ac:dyDescent="0.25">
      <c r="A215" s="2">
        <v>11033</v>
      </c>
      <c r="B215" s="15" t="s">
        <v>363</v>
      </c>
      <c r="C215" s="1">
        <v>40219</v>
      </c>
      <c r="D215" s="2" t="s">
        <v>202</v>
      </c>
      <c r="E215" s="61">
        <v>2452</v>
      </c>
      <c r="F215" s="60">
        <v>367.8</v>
      </c>
      <c r="G215" s="60">
        <v>192.33</v>
      </c>
      <c r="H215" s="61">
        <f t="shared" si="6"/>
        <v>3012.13</v>
      </c>
      <c r="I215" s="60">
        <v>333.74</v>
      </c>
      <c r="J215" s="61">
        <f t="shared" si="7"/>
        <v>2678.3900000000003</v>
      </c>
      <c r="N215" s="40"/>
      <c r="Q215" s="40"/>
      <c r="S215" s="40"/>
    </row>
    <row r="216" spans="1:19" x14ac:dyDescent="0.25">
      <c r="A216" s="2">
        <v>13422</v>
      </c>
      <c r="B216" s="15" t="s">
        <v>128</v>
      </c>
      <c r="C216" s="1">
        <v>43503</v>
      </c>
      <c r="D216" s="2" t="s">
        <v>207</v>
      </c>
      <c r="E216" s="61">
        <v>2957</v>
      </c>
      <c r="F216" s="61">
        <v>1774.2</v>
      </c>
      <c r="G216" s="60">
        <v>0</v>
      </c>
      <c r="H216" s="61">
        <f t="shared" si="6"/>
        <v>4731.2</v>
      </c>
      <c r="I216" s="60">
        <v>835.4</v>
      </c>
      <c r="J216" s="61">
        <f t="shared" si="7"/>
        <v>3895.7999999999997</v>
      </c>
      <c r="N216" s="40"/>
      <c r="O216" s="40"/>
      <c r="Q216" s="40"/>
      <c r="S216" s="40"/>
    </row>
    <row r="217" spans="1:19" x14ac:dyDescent="0.25">
      <c r="A217" s="2">
        <v>13433</v>
      </c>
      <c r="B217" s="15" t="s">
        <v>128</v>
      </c>
      <c r="C217" s="1">
        <v>43503</v>
      </c>
      <c r="D217" s="2" t="s">
        <v>217</v>
      </c>
      <c r="E217" s="61">
        <v>2957</v>
      </c>
      <c r="F217" s="61">
        <v>1478.5</v>
      </c>
      <c r="G217" s="60">
        <v>0</v>
      </c>
      <c r="H217" s="61">
        <f t="shared" si="6"/>
        <v>4435.5</v>
      </c>
      <c r="I217" s="61">
        <v>1336.07</v>
      </c>
      <c r="J217" s="61">
        <f t="shared" si="7"/>
        <v>3099.4300000000003</v>
      </c>
      <c r="N217" s="40"/>
      <c r="O217" s="40"/>
      <c r="Q217" s="40"/>
      <c r="R217" s="40"/>
      <c r="S217" s="40"/>
    </row>
    <row r="218" spans="1:19" x14ac:dyDescent="0.25">
      <c r="A218" s="2">
        <v>1104</v>
      </c>
      <c r="B218" s="15" t="s">
        <v>129</v>
      </c>
      <c r="C218" s="1">
        <v>33669</v>
      </c>
      <c r="D218" s="2" t="s">
        <v>207</v>
      </c>
      <c r="E218" s="61">
        <v>2957</v>
      </c>
      <c r="F218" s="61">
        <v>1330.65</v>
      </c>
      <c r="G218" s="60">
        <v>0</v>
      </c>
      <c r="H218" s="61">
        <f t="shared" si="6"/>
        <v>4287.6499999999996</v>
      </c>
      <c r="I218" s="60">
        <v>596.35</v>
      </c>
      <c r="J218" s="61">
        <f t="shared" si="7"/>
        <v>3691.2999999999997</v>
      </c>
      <c r="N218" s="40"/>
      <c r="O218" s="40"/>
      <c r="Q218" s="40"/>
      <c r="S218" s="40"/>
    </row>
    <row r="219" spans="1:19" x14ac:dyDescent="0.25">
      <c r="A219" s="2">
        <v>1139</v>
      </c>
      <c r="B219" s="15" t="s">
        <v>288</v>
      </c>
      <c r="C219" s="1">
        <v>32608</v>
      </c>
      <c r="D219" s="2" t="s">
        <v>207</v>
      </c>
      <c r="E219" s="61">
        <v>2741</v>
      </c>
      <c r="F219" s="61">
        <v>1370.5</v>
      </c>
      <c r="G219" s="60">
        <v>0</v>
      </c>
      <c r="H219" s="61">
        <f t="shared" si="6"/>
        <v>4111.5</v>
      </c>
      <c r="I219" s="60">
        <v>634.28</v>
      </c>
      <c r="J219" s="61">
        <f t="shared" si="7"/>
        <v>3477.2200000000003</v>
      </c>
      <c r="N219" s="40"/>
      <c r="O219" s="40"/>
      <c r="Q219" s="40"/>
      <c r="S219" s="40"/>
    </row>
    <row r="220" spans="1:19" x14ac:dyDescent="0.25">
      <c r="A220" s="2">
        <v>11899</v>
      </c>
      <c r="B220" s="15" t="s">
        <v>130</v>
      </c>
      <c r="C220" s="1">
        <v>42736</v>
      </c>
      <c r="D220" s="2" t="s">
        <v>252</v>
      </c>
      <c r="E220" s="61">
        <v>7616</v>
      </c>
      <c r="F220" s="60">
        <v>0</v>
      </c>
      <c r="G220" s="60">
        <v>0</v>
      </c>
      <c r="H220" s="61">
        <f t="shared" si="6"/>
        <v>7616</v>
      </c>
      <c r="I220" s="61">
        <v>1689.89</v>
      </c>
      <c r="J220" s="61">
        <f t="shared" si="7"/>
        <v>5926.11</v>
      </c>
      <c r="N220" s="40"/>
      <c r="Q220" s="40"/>
      <c r="R220" s="40"/>
      <c r="S220" s="40"/>
    </row>
    <row r="221" spans="1:19" x14ac:dyDescent="0.25">
      <c r="A221" s="2">
        <v>11100</v>
      </c>
      <c r="B221" s="15" t="s">
        <v>131</v>
      </c>
      <c r="C221" s="1">
        <v>40226</v>
      </c>
      <c r="D221" s="2" t="s">
        <v>202</v>
      </c>
      <c r="E221" s="61">
        <v>2452</v>
      </c>
      <c r="F221" s="60">
        <v>367.8</v>
      </c>
      <c r="G221" s="60">
        <v>192.33</v>
      </c>
      <c r="H221" s="61">
        <f t="shared" si="6"/>
        <v>3012.13</v>
      </c>
      <c r="I221" s="60">
        <v>347.96</v>
      </c>
      <c r="J221" s="61">
        <f t="shared" si="7"/>
        <v>2664.17</v>
      </c>
      <c r="N221" s="40"/>
      <c r="Q221" s="40"/>
      <c r="S221" s="40"/>
    </row>
    <row r="222" spans="1:19" x14ac:dyDescent="0.25">
      <c r="A222" s="2">
        <v>2000</v>
      </c>
      <c r="B222" s="15" t="s">
        <v>132</v>
      </c>
      <c r="C222" s="1">
        <v>37501</v>
      </c>
      <c r="D222" s="2" t="s">
        <v>253</v>
      </c>
      <c r="E222" s="61">
        <v>1476</v>
      </c>
      <c r="F222" s="60">
        <v>442.8</v>
      </c>
      <c r="G222" s="60">
        <v>173.6</v>
      </c>
      <c r="H222" s="61">
        <f t="shared" si="6"/>
        <v>2092.4</v>
      </c>
      <c r="I222" s="60">
        <v>175.71</v>
      </c>
      <c r="J222" s="61">
        <f t="shared" si="7"/>
        <v>1916.69</v>
      </c>
      <c r="N222" s="40"/>
      <c r="Q222" s="40"/>
      <c r="S222" s="40"/>
    </row>
    <row r="223" spans="1:19" x14ac:dyDescent="0.25">
      <c r="A223" s="2">
        <v>11655</v>
      </c>
      <c r="B223" s="15" t="s">
        <v>133</v>
      </c>
      <c r="C223" s="1">
        <v>42541</v>
      </c>
      <c r="D223" s="2" t="s">
        <v>203</v>
      </c>
      <c r="E223" s="61">
        <v>2164</v>
      </c>
      <c r="F223" s="60">
        <v>108.2</v>
      </c>
      <c r="G223" s="60">
        <v>0</v>
      </c>
      <c r="H223" s="61">
        <f t="shared" si="6"/>
        <v>2272.1999999999998</v>
      </c>
      <c r="I223" s="60">
        <v>197.29</v>
      </c>
      <c r="J223" s="61">
        <f t="shared" si="7"/>
        <v>2074.91</v>
      </c>
      <c r="N223" s="40"/>
      <c r="Q223" s="40"/>
      <c r="S223" s="40"/>
    </row>
    <row r="224" spans="1:19" x14ac:dyDescent="0.25">
      <c r="A224" s="2">
        <v>11199</v>
      </c>
      <c r="B224" s="15" t="s">
        <v>134</v>
      </c>
      <c r="C224" s="1">
        <v>40287</v>
      </c>
      <c r="D224" s="2" t="s">
        <v>202</v>
      </c>
      <c r="E224" s="61">
        <v>2452</v>
      </c>
      <c r="F224" s="60">
        <v>367.8</v>
      </c>
      <c r="G224" s="60">
        <v>0</v>
      </c>
      <c r="H224" s="61">
        <f t="shared" si="6"/>
        <v>2819.8</v>
      </c>
      <c r="I224" s="60">
        <v>769.52</v>
      </c>
      <c r="J224" s="61">
        <f t="shared" si="7"/>
        <v>2050.2800000000002</v>
      </c>
      <c r="N224" s="40"/>
      <c r="Q224" s="40"/>
      <c r="S224" s="40"/>
    </row>
    <row r="225" spans="1:19" x14ac:dyDescent="0.25">
      <c r="A225" s="2">
        <v>10777</v>
      </c>
      <c r="B225" s="15" t="s">
        <v>134</v>
      </c>
      <c r="C225" s="1">
        <v>39895</v>
      </c>
      <c r="D225" s="2" t="s">
        <v>202</v>
      </c>
      <c r="E225" s="61">
        <v>2452</v>
      </c>
      <c r="F225" s="60">
        <v>367.8</v>
      </c>
      <c r="G225" s="60">
        <v>192.33</v>
      </c>
      <c r="H225" s="61">
        <f t="shared" si="6"/>
        <v>3012.13</v>
      </c>
      <c r="I225" s="60">
        <v>418.4</v>
      </c>
      <c r="J225" s="61">
        <f t="shared" si="7"/>
        <v>2593.73</v>
      </c>
      <c r="N225" s="40"/>
      <c r="Q225" s="40"/>
      <c r="S225" s="40"/>
    </row>
    <row r="226" spans="1:19" x14ac:dyDescent="0.25">
      <c r="A226" s="2">
        <v>3522</v>
      </c>
      <c r="B226" s="15" t="s">
        <v>135</v>
      </c>
      <c r="C226" s="1">
        <v>34243</v>
      </c>
      <c r="D226" s="2" t="s">
        <v>204</v>
      </c>
      <c r="E226" s="61">
        <v>2430</v>
      </c>
      <c r="F226" s="61">
        <v>1093.5</v>
      </c>
      <c r="G226" s="60">
        <v>868</v>
      </c>
      <c r="H226" s="61">
        <f t="shared" si="6"/>
        <v>4391.5</v>
      </c>
      <c r="I226" s="60">
        <v>681.17</v>
      </c>
      <c r="J226" s="61">
        <f t="shared" si="7"/>
        <v>3710.33</v>
      </c>
      <c r="N226" s="40"/>
      <c r="O226" s="40"/>
      <c r="Q226" s="40"/>
      <c r="S226" s="40"/>
    </row>
    <row r="227" spans="1:19" x14ac:dyDescent="0.25">
      <c r="A227" s="2">
        <v>11311</v>
      </c>
      <c r="B227" s="15" t="s">
        <v>136</v>
      </c>
      <c r="C227" s="1">
        <v>40644</v>
      </c>
      <c r="D227" s="2" t="s">
        <v>202</v>
      </c>
      <c r="E227" s="61">
        <v>2308</v>
      </c>
      <c r="F227" s="60">
        <v>346.2</v>
      </c>
      <c r="G227" s="60">
        <v>0</v>
      </c>
      <c r="H227" s="61">
        <f t="shared" si="6"/>
        <v>2654.2</v>
      </c>
      <c r="I227" s="60">
        <v>267.17</v>
      </c>
      <c r="J227" s="61">
        <f t="shared" si="7"/>
        <v>2387.0299999999997</v>
      </c>
      <c r="N227" s="40"/>
      <c r="Q227" s="40"/>
      <c r="S227" s="40"/>
    </row>
    <row r="228" spans="1:19" x14ac:dyDescent="0.25">
      <c r="A228" s="2">
        <v>1171</v>
      </c>
      <c r="B228" s="15" t="s">
        <v>137</v>
      </c>
      <c r="C228" s="1">
        <v>31478</v>
      </c>
      <c r="D228" s="2" t="s">
        <v>207</v>
      </c>
      <c r="E228" s="61">
        <v>2741</v>
      </c>
      <c r="F228" s="61">
        <v>1233.45</v>
      </c>
      <c r="G228" s="60">
        <v>228.42</v>
      </c>
      <c r="H228" s="61">
        <f t="shared" si="6"/>
        <v>4202.87</v>
      </c>
      <c r="I228" s="60">
        <v>447.88</v>
      </c>
      <c r="J228" s="61">
        <f t="shared" si="7"/>
        <v>3754.99</v>
      </c>
      <c r="N228" s="40"/>
      <c r="O228" s="40"/>
      <c r="Q228" s="40"/>
      <c r="S228" s="40"/>
    </row>
    <row r="229" spans="1:19" x14ac:dyDescent="0.25">
      <c r="A229" s="2">
        <v>11177</v>
      </c>
      <c r="B229" s="15" t="s">
        <v>137</v>
      </c>
      <c r="C229" s="1">
        <v>34759</v>
      </c>
      <c r="D229" s="2" t="s">
        <v>207</v>
      </c>
      <c r="E229" s="61">
        <v>2741</v>
      </c>
      <c r="F229" s="61">
        <v>1507.55</v>
      </c>
      <c r="G229" s="60">
        <v>577.23</v>
      </c>
      <c r="H229" s="61">
        <f t="shared" si="6"/>
        <v>4825.7800000000007</v>
      </c>
      <c r="I229" s="61">
        <v>1685.61</v>
      </c>
      <c r="J229" s="61">
        <f t="shared" si="7"/>
        <v>3140.170000000001</v>
      </c>
      <c r="N229" s="40"/>
      <c r="O229" s="40"/>
      <c r="Q229" s="40"/>
      <c r="R229" s="40"/>
      <c r="S229" s="40"/>
    </row>
    <row r="230" spans="1:19" x14ac:dyDescent="0.25">
      <c r="A230" s="2">
        <v>11606</v>
      </c>
      <c r="B230" s="15" t="s">
        <v>138</v>
      </c>
      <c r="C230" s="1">
        <v>35657</v>
      </c>
      <c r="D230" s="2" t="s">
        <v>230</v>
      </c>
      <c r="E230" s="61">
        <v>2133</v>
      </c>
      <c r="F230" s="60">
        <v>0</v>
      </c>
      <c r="G230" s="60">
        <v>0</v>
      </c>
      <c r="H230" s="61">
        <f t="shared" si="6"/>
        <v>2133</v>
      </c>
      <c r="I230" s="60">
        <v>0</v>
      </c>
      <c r="J230" s="61">
        <f t="shared" si="7"/>
        <v>2133</v>
      </c>
      <c r="N230" s="40"/>
      <c r="Q230" s="40"/>
      <c r="S230" s="40"/>
    </row>
    <row r="231" spans="1:19" x14ac:dyDescent="0.25">
      <c r="A231" s="2">
        <v>2855</v>
      </c>
      <c r="B231" s="15" t="s">
        <v>300</v>
      </c>
      <c r="C231" s="1">
        <v>38047</v>
      </c>
      <c r="D231" s="2" t="s">
        <v>215</v>
      </c>
      <c r="E231" s="61">
        <v>1476</v>
      </c>
      <c r="F231" s="60">
        <v>369</v>
      </c>
      <c r="G231" s="60">
        <v>173.6</v>
      </c>
      <c r="H231" s="61">
        <f t="shared" si="6"/>
        <v>2018.6</v>
      </c>
      <c r="I231" s="60">
        <v>168.99</v>
      </c>
      <c r="J231" s="61">
        <f t="shared" si="7"/>
        <v>1849.61</v>
      </c>
      <c r="N231" s="40"/>
      <c r="Q231" s="40"/>
      <c r="S231" s="40"/>
    </row>
    <row r="232" spans="1:19" x14ac:dyDescent="0.25">
      <c r="A232" s="2">
        <v>11576</v>
      </c>
      <c r="B232" s="15" t="s">
        <v>139</v>
      </c>
      <c r="C232" s="1">
        <v>34793</v>
      </c>
      <c r="D232" s="2" t="s">
        <v>215</v>
      </c>
      <c r="E232" s="61">
        <v>1562</v>
      </c>
      <c r="F232" s="60">
        <v>624.79999999999995</v>
      </c>
      <c r="G232" s="60">
        <v>303.85000000000002</v>
      </c>
      <c r="H232" s="61">
        <f t="shared" si="6"/>
        <v>2490.65</v>
      </c>
      <c r="I232" s="60">
        <v>250.96</v>
      </c>
      <c r="J232" s="61">
        <f t="shared" si="7"/>
        <v>2239.69</v>
      </c>
      <c r="N232" s="40"/>
      <c r="Q232" s="40"/>
      <c r="S232" s="40"/>
    </row>
    <row r="233" spans="1:19" x14ac:dyDescent="0.25">
      <c r="A233" s="2">
        <v>6459</v>
      </c>
      <c r="B233" s="15" t="s">
        <v>140</v>
      </c>
      <c r="C233" s="1">
        <v>34829</v>
      </c>
      <c r="D233" s="2" t="s">
        <v>206</v>
      </c>
      <c r="E233" s="61">
        <v>2170</v>
      </c>
      <c r="F233" s="60">
        <v>868</v>
      </c>
      <c r="G233" s="61">
        <v>1396.03</v>
      </c>
      <c r="H233" s="61">
        <f t="shared" si="6"/>
        <v>4434.03</v>
      </c>
      <c r="I233" s="60">
        <v>693.63</v>
      </c>
      <c r="J233" s="61">
        <f t="shared" si="7"/>
        <v>3740.3999999999996</v>
      </c>
      <c r="N233" s="40"/>
      <c r="P233" s="40"/>
      <c r="Q233" s="40"/>
      <c r="S233" s="40"/>
    </row>
    <row r="234" spans="1:19" x14ac:dyDescent="0.25">
      <c r="A234" s="2">
        <v>11122</v>
      </c>
      <c r="B234" s="15" t="s">
        <v>141</v>
      </c>
      <c r="C234" s="1">
        <v>40245</v>
      </c>
      <c r="D234" s="2" t="s">
        <v>202</v>
      </c>
      <c r="E234" s="61">
        <v>2452</v>
      </c>
      <c r="F234" s="60">
        <v>367.8</v>
      </c>
      <c r="G234" s="60">
        <v>192.33</v>
      </c>
      <c r="H234" s="61">
        <f t="shared" si="6"/>
        <v>3012.13</v>
      </c>
      <c r="I234" s="60">
        <v>938.25</v>
      </c>
      <c r="J234" s="61">
        <f t="shared" si="7"/>
        <v>2073.88</v>
      </c>
      <c r="N234" s="40"/>
      <c r="Q234" s="40"/>
      <c r="S234" s="40"/>
    </row>
    <row r="235" spans="1:19" x14ac:dyDescent="0.25">
      <c r="A235" s="2">
        <v>10488</v>
      </c>
      <c r="B235" s="15" t="s">
        <v>141</v>
      </c>
      <c r="C235" s="1">
        <v>39121</v>
      </c>
      <c r="D235" s="2" t="s">
        <v>218</v>
      </c>
      <c r="E235" s="61">
        <v>2452</v>
      </c>
      <c r="F235" s="60">
        <v>490.4</v>
      </c>
      <c r="G235" s="60">
        <v>0</v>
      </c>
      <c r="H235" s="61">
        <f t="shared" si="6"/>
        <v>2942.4</v>
      </c>
      <c r="I235" s="60">
        <v>334.99</v>
      </c>
      <c r="J235" s="61">
        <f t="shared" si="7"/>
        <v>2607.41</v>
      </c>
      <c r="N235" s="40"/>
      <c r="Q235" s="40"/>
      <c r="S235" s="40"/>
    </row>
    <row r="236" spans="1:19" s="28" customFormat="1" x14ac:dyDescent="0.25">
      <c r="A236" s="27" t="s">
        <v>374</v>
      </c>
      <c r="B236" s="15" t="s">
        <v>343</v>
      </c>
      <c r="C236" s="1">
        <v>43840</v>
      </c>
      <c r="D236" s="2" t="s">
        <v>344</v>
      </c>
      <c r="E236" s="61">
        <v>1676.85</v>
      </c>
      <c r="F236" s="60">
        <v>0</v>
      </c>
      <c r="G236" s="60">
        <v>0</v>
      </c>
      <c r="H236" s="61">
        <f t="shared" si="6"/>
        <v>1676.85</v>
      </c>
      <c r="I236" s="60">
        <v>187.45</v>
      </c>
      <c r="J236" s="61">
        <f t="shared" si="7"/>
        <v>1489.3999999999999</v>
      </c>
      <c r="L236" s="37"/>
      <c r="M236" s="37"/>
      <c r="N236" s="40"/>
      <c r="O236" s="37"/>
      <c r="P236" s="37"/>
      <c r="Q236" s="40"/>
      <c r="R236" s="37"/>
      <c r="S236" s="40"/>
    </row>
    <row r="237" spans="1:19" x14ac:dyDescent="0.25">
      <c r="A237" s="2">
        <v>10333</v>
      </c>
      <c r="B237" s="15" t="s">
        <v>341</v>
      </c>
      <c r="C237" s="1">
        <v>38504</v>
      </c>
      <c r="D237" s="2" t="s">
        <v>218</v>
      </c>
      <c r="E237" s="61">
        <v>2452</v>
      </c>
      <c r="F237" s="60">
        <v>408.67</v>
      </c>
      <c r="G237" s="60">
        <v>0</v>
      </c>
      <c r="H237" s="61">
        <f t="shared" si="6"/>
        <v>2860.67</v>
      </c>
      <c r="I237" s="60">
        <v>422.68</v>
      </c>
      <c r="J237" s="61">
        <f t="shared" si="7"/>
        <v>2437.9900000000002</v>
      </c>
      <c r="N237" s="40"/>
      <c r="Q237" s="40"/>
      <c r="S237" s="40"/>
    </row>
    <row r="238" spans="1:19" x14ac:dyDescent="0.25">
      <c r="A238" s="2">
        <v>2866</v>
      </c>
      <c r="B238" s="15" t="s">
        <v>301</v>
      </c>
      <c r="C238" s="1">
        <v>38405</v>
      </c>
      <c r="D238" s="2" t="s">
        <v>215</v>
      </c>
      <c r="E238" s="61">
        <v>1782.51</v>
      </c>
      <c r="F238" s="60">
        <v>369</v>
      </c>
      <c r="G238" s="60">
        <v>289.27</v>
      </c>
      <c r="H238" s="61">
        <f t="shared" si="6"/>
        <v>2440.7800000000002</v>
      </c>
      <c r="I238" s="60">
        <v>241.69</v>
      </c>
      <c r="J238" s="61">
        <f t="shared" si="7"/>
        <v>2199.09</v>
      </c>
      <c r="N238" s="40"/>
      <c r="Q238" s="40"/>
      <c r="S238" s="40"/>
    </row>
    <row r="239" spans="1:19" x14ac:dyDescent="0.25">
      <c r="A239" s="2">
        <v>3844</v>
      </c>
      <c r="B239" s="15" t="s">
        <v>142</v>
      </c>
      <c r="C239" s="1">
        <v>40240</v>
      </c>
      <c r="D239" s="2" t="s">
        <v>212</v>
      </c>
      <c r="E239" s="61">
        <v>1649</v>
      </c>
      <c r="F239" s="60">
        <v>247.35</v>
      </c>
      <c r="G239" s="60">
        <v>311.02</v>
      </c>
      <c r="H239" s="61">
        <f t="shared" si="6"/>
        <v>2207.37</v>
      </c>
      <c r="I239" s="60">
        <v>189.51</v>
      </c>
      <c r="J239" s="61">
        <f t="shared" si="7"/>
        <v>2017.86</v>
      </c>
      <c r="N239" s="40"/>
      <c r="Q239" s="40"/>
      <c r="S239" s="40"/>
    </row>
    <row r="240" spans="1:19" x14ac:dyDescent="0.25">
      <c r="A240" s="2">
        <v>10244</v>
      </c>
      <c r="B240" s="15" t="s">
        <v>143</v>
      </c>
      <c r="C240" s="1">
        <v>38394</v>
      </c>
      <c r="D240" s="2" t="s">
        <v>218</v>
      </c>
      <c r="E240" s="61">
        <v>1587</v>
      </c>
      <c r="F240" s="60">
        <v>238.05</v>
      </c>
      <c r="G240" s="60">
        <v>0</v>
      </c>
      <c r="H240" s="61">
        <f t="shared" si="6"/>
        <v>1825.05</v>
      </c>
      <c r="I240" s="60">
        <v>238.87</v>
      </c>
      <c r="J240" s="61">
        <f t="shared" si="7"/>
        <v>1586.1799999999998</v>
      </c>
      <c r="N240" s="40"/>
      <c r="Q240" s="40"/>
      <c r="S240" s="40"/>
    </row>
    <row r="241" spans="1:19" x14ac:dyDescent="0.25">
      <c r="A241" s="2">
        <v>11244</v>
      </c>
      <c r="B241" s="15" t="s">
        <v>143</v>
      </c>
      <c r="C241" s="1">
        <v>40316</v>
      </c>
      <c r="D241" s="2" t="s">
        <v>202</v>
      </c>
      <c r="E241" s="61">
        <v>1732</v>
      </c>
      <c r="F241" s="60">
        <v>433</v>
      </c>
      <c r="G241" s="60">
        <v>138.33000000000001</v>
      </c>
      <c r="H241" s="61">
        <f t="shared" si="6"/>
        <v>2303.33</v>
      </c>
      <c r="I241" s="60">
        <v>397.16</v>
      </c>
      <c r="J241" s="61">
        <f t="shared" si="7"/>
        <v>1906.1699999999998</v>
      </c>
      <c r="N241" s="40"/>
      <c r="Q241" s="40"/>
      <c r="S241" s="40"/>
    </row>
    <row r="242" spans="1:19" x14ac:dyDescent="0.25">
      <c r="A242" s="2">
        <v>12366</v>
      </c>
      <c r="B242" s="15" t="s">
        <v>144</v>
      </c>
      <c r="C242" s="1">
        <v>42850</v>
      </c>
      <c r="D242" s="2" t="s">
        <v>254</v>
      </c>
      <c r="E242" s="61">
        <v>1736</v>
      </c>
      <c r="F242" s="60">
        <v>0</v>
      </c>
      <c r="G242" s="60">
        <v>0</v>
      </c>
      <c r="H242" s="61">
        <f t="shared" si="6"/>
        <v>1736</v>
      </c>
      <c r="I242" s="60">
        <v>140.56</v>
      </c>
      <c r="J242" s="61">
        <f t="shared" si="7"/>
        <v>1595.44</v>
      </c>
      <c r="N242" s="40"/>
      <c r="Q242" s="40"/>
      <c r="S242" s="40"/>
    </row>
    <row r="243" spans="1:19" x14ac:dyDescent="0.25">
      <c r="A243" s="2">
        <v>11614</v>
      </c>
      <c r="B243" s="15" t="s">
        <v>145</v>
      </c>
      <c r="C243" s="1">
        <v>35657</v>
      </c>
      <c r="D243" s="2" t="s">
        <v>230</v>
      </c>
      <c r="E243" s="61">
        <v>3637</v>
      </c>
      <c r="F243" s="60">
        <v>0</v>
      </c>
      <c r="G243" s="60">
        <v>0</v>
      </c>
      <c r="H243" s="61">
        <f t="shared" si="6"/>
        <v>3637</v>
      </c>
      <c r="I243" s="60">
        <v>0</v>
      </c>
      <c r="J243" s="61">
        <f t="shared" si="7"/>
        <v>3637</v>
      </c>
      <c r="N243" s="40"/>
      <c r="Q243" s="40"/>
      <c r="S243" s="40"/>
    </row>
    <row r="244" spans="1:19" x14ac:dyDescent="0.25">
      <c r="A244" s="2">
        <v>4100</v>
      </c>
      <c r="B244" s="15" t="s">
        <v>146</v>
      </c>
      <c r="C244" s="1">
        <v>40513</v>
      </c>
      <c r="D244" s="2" t="s">
        <v>204</v>
      </c>
      <c r="E244" s="61">
        <v>2256</v>
      </c>
      <c r="F244" s="60">
        <v>338.4</v>
      </c>
      <c r="G244" s="61">
        <v>1006.35</v>
      </c>
      <c r="H244" s="61">
        <f t="shared" si="6"/>
        <v>3600.75</v>
      </c>
      <c r="I244" s="60">
        <v>357.88</v>
      </c>
      <c r="J244" s="61">
        <f t="shared" si="7"/>
        <v>3242.87</v>
      </c>
      <c r="N244" s="40"/>
      <c r="P244" s="40"/>
      <c r="Q244" s="40"/>
      <c r="S244" s="40"/>
    </row>
    <row r="245" spans="1:19" x14ac:dyDescent="0.25">
      <c r="A245" s="2">
        <v>13688</v>
      </c>
      <c r="B245" s="16" t="s">
        <v>305</v>
      </c>
      <c r="C245" s="1">
        <v>43571</v>
      </c>
      <c r="D245" s="2" t="s">
        <v>284</v>
      </c>
      <c r="E245" s="61">
        <v>1215</v>
      </c>
      <c r="F245" s="60">
        <v>0</v>
      </c>
      <c r="G245" s="60">
        <v>222.22</v>
      </c>
      <c r="H245" s="61">
        <f t="shared" si="6"/>
        <v>1437.22</v>
      </c>
      <c r="I245" s="60">
        <v>112.29</v>
      </c>
      <c r="J245" s="61">
        <f t="shared" si="7"/>
        <v>1324.93</v>
      </c>
      <c r="N245" s="40"/>
      <c r="Q245" s="40"/>
      <c r="S245" s="40"/>
    </row>
    <row r="246" spans="1:19" x14ac:dyDescent="0.25">
      <c r="A246" s="2">
        <v>12299</v>
      </c>
      <c r="B246" s="15" t="s">
        <v>147</v>
      </c>
      <c r="C246" s="1">
        <v>42802</v>
      </c>
      <c r="D246" s="2" t="s">
        <v>255</v>
      </c>
      <c r="E246" s="61">
        <v>3037</v>
      </c>
      <c r="F246" s="60">
        <v>0</v>
      </c>
      <c r="G246" s="61">
        <v>1012.54</v>
      </c>
      <c r="H246" s="61">
        <f t="shared" si="6"/>
        <v>4049.54</v>
      </c>
      <c r="I246" s="60">
        <v>455.99</v>
      </c>
      <c r="J246" s="61">
        <f t="shared" si="7"/>
        <v>3593.55</v>
      </c>
      <c r="N246" s="40"/>
      <c r="P246" s="40"/>
      <c r="Q246" s="40"/>
      <c r="S246" s="40"/>
    </row>
    <row r="247" spans="1:19" x14ac:dyDescent="0.25">
      <c r="A247" s="2">
        <v>11222</v>
      </c>
      <c r="B247" s="15" t="s">
        <v>148</v>
      </c>
      <c r="C247" s="1">
        <v>40315</v>
      </c>
      <c r="D247" s="2" t="s">
        <v>202</v>
      </c>
      <c r="E247" s="61">
        <v>2164</v>
      </c>
      <c r="F247" s="60">
        <v>216.4</v>
      </c>
      <c r="G247" s="61">
        <v>2193.23</v>
      </c>
      <c r="H247" s="61">
        <f t="shared" si="6"/>
        <v>4573.63</v>
      </c>
      <c r="I247" s="60">
        <v>740.19</v>
      </c>
      <c r="J247" s="61">
        <f t="shared" si="7"/>
        <v>3833.44</v>
      </c>
      <c r="N247" s="40"/>
      <c r="P247" s="40"/>
      <c r="Q247" s="40"/>
      <c r="S247" s="40"/>
    </row>
    <row r="248" spans="1:19" x14ac:dyDescent="0.25">
      <c r="A248" s="2">
        <v>11699</v>
      </c>
      <c r="B248" s="15" t="s">
        <v>306</v>
      </c>
      <c r="C248" s="1">
        <v>42597</v>
      </c>
      <c r="D248" s="2" t="s">
        <v>203</v>
      </c>
      <c r="E248" s="61">
        <v>2164</v>
      </c>
      <c r="F248" s="60">
        <v>108.2</v>
      </c>
      <c r="G248" s="60">
        <v>0</v>
      </c>
      <c r="H248" s="61">
        <f t="shared" si="6"/>
        <v>2272.1999999999998</v>
      </c>
      <c r="I248" s="60">
        <v>197.29</v>
      </c>
      <c r="J248" s="61">
        <f t="shared" si="7"/>
        <v>2074.91</v>
      </c>
      <c r="N248" s="40"/>
      <c r="Q248" s="40"/>
      <c r="S248" s="40"/>
    </row>
    <row r="249" spans="1:19" x14ac:dyDescent="0.25">
      <c r="A249" s="2">
        <v>6149</v>
      </c>
      <c r="B249" s="15" t="s">
        <v>302</v>
      </c>
      <c r="C249" s="1">
        <v>34248</v>
      </c>
      <c r="D249" s="2" t="s">
        <v>206</v>
      </c>
      <c r="E249" s="61">
        <v>2083</v>
      </c>
      <c r="F249" s="60">
        <v>833.2</v>
      </c>
      <c r="G249" s="61">
        <v>1901.34</v>
      </c>
      <c r="H249" s="61">
        <f t="shared" si="6"/>
        <v>4817.54</v>
      </c>
      <c r="I249" s="60">
        <v>864.19</v>
      </c>
      <c r="J249" s="61">
        <f t="shared" si="7"/>
        <v>3953.35</v>
      </c>
      <c r="N249" s="40"/>
      <c r="P249" s="40"/>
      <c r="Q249" s="40"/>
      <c r="S249" s="40"/>
    </row>
    <row r="250" spans="1:19" x14ac:dyDescent="0.25">
      <c r="A250" s="2">
        <v>6533</v>
      </c>
      <c r="B250" s="15" t="s">
        <v>149</v>
      </c>
      <c r="C250" s="1">
        <v>37456</v>
      </c>
      <c r="D250" s="2" t="s">
        <v>224</v>
      </c>
      <c r="E250" s="61">
        <v>2343</v>
      </c>
      <c r="F250" s="60">
        <v>585.75</v>
      </c>
      <c r="G250" s="60">
        <v>173.6</v>
      </c>
      <c r="H250" s="61">
        <f t="shared" si="6"/>
        <v>3102.35</v>
      </c>
      <c r="I250" s="60">
        <v>364.74</v>
      </c>
      <c r="J250" s="61">
        <f t="shared" si="7"/>
        <v>2737.6099999999997</v>
      </c>
      <c r="N250" s="40"/>
      <c r="Q250" s="40"/>
      <c r="S250" s="40"/>
    </row>
    <row r="251" spans="1:19" x14ac:dyDescent="0.25">
      <c r="A251" s="2">
        <v>6577</v>
      </c>
      <c r="B251" s="15" t="s">
        <v>150</v>
      </c>
      <c r="C251" s="1">
        <v>37658</v>
      </c>
      <c r="D251" s="2" t="s">
        <v>206</v>
      </c>
      <c r="E251" s="61">
        <v>2083</v>
      </c>
      <c r="F251" s="60">
        <v>520.75</v>
      </c>
      <c r="G251" s="61">
        <v>1779.12</v>
      </c>
      <c r="H251" s="61">
        <f t="shared" si="6"/>
        <v>4382.87</v>
      </c>
      <c r="I251" s="60">
        <v>553.86</v>
      </c>
      <c r="J251" s="61">
        <f t="shared" si="7"/>
        <v>3829.0099999999998</v>
      </c>
      <c r="N251" s="40"/>
      <c r="P251" s="40"/>
      <c r="Q251" s="40"/>
      <c r="S251" s="40"/>
    </row>
    <row r="252" spans="1:19" x14ac:dyDescent="0.25">
      <c r="A252" s="2">
        <v>2633</v>
      </c>
      <c r="B252" s="15" t="s">
        <v>151</v>
      </c>
      <c r="C252" s="1">
        <v>37469</v>
      </c>
      <c r="D252" s="2" t="s">
        <v>215</v>
      </c>
      <c r="E252" s="61">
        <v>1476</v>
      </c>
      <c r="F252" s="60">
        <v>442.8</v>
      </c>
      <c r="G252" s="60">
        <v>288.52</v>
      </c>
      <c r="H252" s="61">
        <f t="shared" si="6"/>
        <v>2207.3199999999997</v>
      </c>
      <c r="I252" s="60">
        <v>189.5</v>
      </c>
      <c r="J252" s="61">
        <f t="shared" si="7"/>
        <v>2017.8199999999997</v>
      </c>
      <c r="N252" s="40"/>
      <c r="Q252" s="40"/>
      <c r="S252" s="40"/>
    </row>
    <row r="253" spans="1:19" x14ac:dyDescent="0.25">
      <c r="A253" s="27" t="s">
        <v>320</v>
      </c>
      <c r="B253" s="15" t="s">
        <v>321</v>
      </c>
      <c r="C253" s="1">
        <v>43683</v>
      </c>
      <c r="D253" s="2" t="s">
        <v>203</v>
      </c>
      <c r="E253" s="61">
        <v>2020</v>
      </c>
      <c r="F253" s="60">
        <v>0</v>
      </c>
      <c r="G253" s="60">
        <v>0</v>
      </c>
      <c r="H253" s="61">
        <f t="shared" si="6"/>
        <v>2020</v>
      </c>
      <c r="I253" s="60">
        <v>169.12</v>
      </c>
      <c r="J253" s="61">
        <f t="shared" si="7"/>
        <v>1850.88</v>
      </c>
      <c r="N253" s="40"/>
      <c r="Q253" s="40"/>
      <c r="S253" s="40"/>
    </row>
    <row r="254" spans="1:19" x14ac:dyDescent="0.25">
      <c r="A254" s="2">
        <v>4088</v>
      </c>
      <c r="B254" s="15" t="s">
        <v>152</v>
      </c>
      <c r="C254" s="1">
        <v>40445</v>
      </c>
      <c r="D254" s="2" t="s">
        <v>204</v>
      </c>
      <c r="E254" s="61">
        <v>2256</v>
      </c>
      <c r="F254" s="60">
        <v>338.4</v>
      </c>
      <c r="G254" s="61">
        <v>1302</v>
      </c>
      <c r="H254" s="61">
        <f t="shared" si="6"/>
        <v>3896.4</v>
      </c>
      <c r="I254" s="60">
        <v>576.42999999999995</v>
      </c>
      <c r="J254" s="61">
        <f t="shared" si="7"/>
        <v>3319.9700000000003</v>
      </c>
      <c r="N254" s="40"/>
      <c r="P254" s="40"/>
      <c r="Q254" s="40"/>
      <c r="S254" s="40"/>
    </row>
    <row r="255" spans="1:19" x14ac:dyDescent="0.25">
      <c r="A255" s="2">
        <v>3343</v>
      </c>
      <c r="B255" s="15" t="s">
        <v>153</v>
      </c>
      <c r="C255" s="1">
        <v>37447</v>
      </c>
      <c r="D255" s="2" t="s">
        <v>228</v>
      </c>
      <c r="E255" s="61">
        <v>3732</v>
      </c>
      <c r="F255" s="60">
        <v>933</v>
      </c>
      <c r="G255" s="60">
        <v>260.39999999999998</v>
      </c>
      <c r="H255" s="61">
        <f t="shared" si="6"/>
        <v>4925.3999999999996</v>
      </c>
      <c r="I255" s="60">
        <v>857.51</v>
      </c>
      <c r="J255" s="61">
        <f t="shared" si="7"/>
        <v>4067.8899999999994</v>
      </c>
      <c r="N255" s="40"/>
      <c r="Q255" s="40"/>
      <c r="S255" s="40"/>
    </row>
    <row r="256" spans="1:19" x14ac:dyDescent="0.25">
      <c r="A256" s="2">
        <v>10188</v>
      </c>
      <c r="B256" s="15" t="s">
        <v>154</v>
      </c>
      <c r="C256" s="1">
        <v>37469</v>
      </c>
      <c r="D256" s="2" t="s">
        <v>218</v>
      </c>
      <c r="E256" s="61">
        <v>2669</v>
      </c>
      <c r="F256" s="60">
        <v>667.25</v>
      </c>
      <c r="G256" s="60">
        <v>204.42</v>
      </c>
      <c r="H256" s="61">
        <f t="shared" si="6"/>
        <v>3540.67</v>
      </c>
      <c r="I256" s="61">
        <v>1098.33</v>
      </c>
      <c r="J256" s="61">
        <f t="shared" si="7"/>
        <v>2442.34</v>
      </c>
      <c r="N256" s="40"/>
      <c r="Q256" s="40"/>
      <c r="R256" s="40"/>
      <c r="S256" s="40"/>
    </row>
    <row r="257" spans="1:19" x14ac:dyDescent="0.25">
      <c r="A257" s="2">
        <v>2800</v>
      </c>
      <c r="B257" s="15" t="s">
        <v>154</v>
      </c>
      <c r="C257" s="1">
        <v>38384</v>
      </c>
      <c r="D257" s="2" t="s">
        <v>222</v>
      </c>
      <c r="E257" s="61">
        <v>2669</v>
      </c>
      <c r="F257" s="60">
        <v>800.7</v>
      </c>
      <c r="G257" s="60">
        <v>865.84</v>
      </c>
      <c r="H257" s="61">
        <f t="shared" si="6"/>
        <v>4335.54</v>
      </c>
      <c r="I257" s="60">
        <v>666.11</v>
      </c>
      <c r="J257" s="61">
        <f t="shared" si="7"/>
        <v>3669.43</v>
      </c>
      <c r="N257" s="40"/>
      <c r="Q257" s="40"/>
      <c r="S257" s="40"/>
    </row>
    <row r="258" spans="1:19" s="28" customFormat="1" x14ac:dyDescent="0.25">
      <c r="A258" s="2">
        <v>14000</v>
      </c>
      <c r="B258" s="15" t="s">
        <v>364</v>
      </c>
      <c r="C258" s="1">
        <v>43718</v>
      </c>
      <c r="D258" s="2" t="s">
        <v>328</v>
      </c>
      <c r="E258" s="61">
        <v>4340</v>
      </c>
      <c r="F258" s="60">
        <v>0</v>
      </c>
      <c r="G258" s="60">
        <v>0</v>
      </c>
      <c r="H258" s="61">
        <f t="shared" si="6"/>
        <v>4340</v>
      </c>
      <c r="I258" s="60">
        <v>704.93</v>
      </c>
      <c r="J258" s="61">
        <f t="shared" si="7"/>
        <v>3635.07</v>
      </c>
      <c r="L258" s="37"/>
      <c r="M258" s="37"/>
      <c r="N258" s="40"/>
      <c r="O258" s="37"/>
      <c r="P258" s="37"/>
      <c r="Q258" s="40"/>
      <c r="R258" s="37"/>
      <c r="S258" s="40"/>
    </row>
    <row r="259" spans="1:19" x14ac:dyDescent="0.25">
      <c r="A259" s="2">
        <v>2186</v>
      </c>
      <c r="B259" s="15" t="s">
        <v>155</v>
      </c>
      <c r="C259" s="1">
        <v>30363</v>
      </c>
      <c r="D259" s="2" t="s">
        <v>219</v>
      </c>
      <c r="E259" s="60">
        <v>901</v>
      </c>
      <c r="F259" s="60">
        <v>540.6</v>
      </c>
      <c r="G259" s="60">
        <v>442.57</v>
      </c>
      <c r="H259" s="61">
        <f t="shared" si="6"/>
        <v>1884.1699999999998</v>
      </c>
      <c r="I259" s="60">
        <v>156.88999999999999</v>
      </c>
      <c r="J259" s="61">
        <f t="shared" si="7"/>
        <v>1727.2799999999997</v>
      </c>
      <c r="Q259" s="40"/>
      <c r="S259" s="40"/>
    </row>
    <row r="260" spans="1:19" x14ac:dyDescent="0.25">
      <c r="A260" s="2">
        <v>2977</v>
      </c>
      <c r="B260" s="15" t="s">
        <v>156</v>
      </c>
      <c r="C260" s="1">
        <v>40196</v>
      </c>
      <c r="D260" s="2" t="s">
        <v>226</v>
      </c>
      <c r="E260" s="61">
        <v>5816</v>
      </c>
      <c r="F260" s="60">
        <v>872.4</v>
      </c>
      <c r="G260" s="61">
        <v>1878.38</v>
      </c>
      <c r="H260" s="61">
        <f t="shared" ref="H260:H323" si="8">SUM(E260:G260)</f>
        <v>8566.7799999999988</v>
      </c>
      <c r="I260" s="61">
        <v>1638.12</v>
      </c>
      <c r="J260" s="61">
        <f t="shared" ref="J260:J323" si="9">SUM(H260-I260)</f>
        <v>6928.6599999999989</v>
      </c>
      <c r="N260" s="40"/>
      <c r="P260" s="40"/>
      <c r="Q260" s="40"/>
      <c r="R260" s="40"/>
      <c r="S260" s="40"/>
    </row>
    <row r="261" spans="1:19" x14ac:dyDescent="0.25">
      <c r="A261" s="2">
        <v>3755</v>
      </c>
      <c r="B261" s="15" t="s">
        <v>303</v>
      </c>
      <c r="C261" s="1">
        <v>39510</v>
      </c>
      <c r="D261" s="2" t="s">
        <v>204</v>
      </c>
      <c r="E261" s="61">
        <v>2256</v>
      </c>
      <c r="F261" s="60">
        <v>451.2</v>
      </c>
      <c r="G261" s="60">
        <v>0</v>
      </c>
      <c r="H261" s="61">
        <f t="shared" si="8"/>
        <v>2707.2</v>
      </c>
      <c r="I261" s="60">
        <v>291.24</v>
      </c>
      <c r="J261" s="61">
        <f t="shared" si="9"/>
        <v>2415.96</v>
      </c>
      <c r="N261" s="40"/>
      <c r="Q261" s="40"/>
      <c r="S261" s="40"/>
    </row>
    <row r="262" spans="1:19" x14ac:dyDescent="0.25">
      <c r="A262" s="2">
        <v>10111</v>
      </c>
      <c r="B262" s="15" t="s">
        <v>157</v>
      </c>
      <c r="C262" s="1">
        <v>38384</v>
      </c>
      <c r="D262" s="2" t="s">
        <v>218</v>
      </c>
      <c r="E262" s="61">
        <v>2452</v>
      </c>
      <c r="F262" s="60">
        <v>613</v>
      </c>
      <c r="G262" s="60">
        <v>192.42</v>
      </c>
      <c r="H262" s="61">
        <f t="shared" si="8"/>
        <v>3257.42</v>
      </c>
      <c r="I262" s="60">
        <v>404.54</v>
      </c>
      <c r="J262" s="61">
        <f t="shared" si="9"/>
        <v>2852.88</v>
      </c>
      <c r="N262" s="40"/>
      <c r="Q262" s="40"/>
      <c r="S262" s="40"/>
    </row>
    <row r="263" spans="1:19" x14ac:dyDescent="0.25">
      <c r="A263" s="2">
        <v>6335</v>
      </c>
      <c r="B263" s="15" t="s">
        <v>158</v>
      </c>
      <c r="C263" s="1">
        <v>34430</v>
      </c>
      <c r="D263" s="2" t="s">
        <v>206</v>
      </c>
      <c r="E263" s="61">
        <v>2170</v>
      </c>
      <c r="F263" s="60">
        <v>868</v>
      </c>
      <c r="G263" s="61">
        <v>2263.1</v>
      </c>
      <c r="H263" s="61">
        <f t="shared" si="8"/>
        <v>5301.1</v>
      </c>
      <c r="I263" s="61">
        <v>1027.23</v>
      </c>
      <c r="J263" s="61">
        <f t="shared" si="9"/>
        <v>4273.8700000000008</v>
      </c>
      <c r="N263" s="40"/>
      <c r="P263" s="40"/>
      <c r="Q263" s="40"/>
      <c r="R263" s="40"/>
      <c r="S263" s="40"/>
    </row>
    <row r="264" spans="1:19" s="28" customFormat="1" x14ac:dyDescent="0.25">
      <c r="A264" s="2">
        <v>13955</v>
      </c>
      <c r="B264" s="14" t="s">
        <v>323</v>
      </c>
      <c r="C264" s="1">
        <v>43689</v>
      </c>
      <c r="D264" s="2" t="s">
        <v>263</v>
      </c>
      <c r="E264" s="61">
        <v>3037</v>
      </c>
      <c r="F264" s="60">
        <v>0</v>
      </c>
      <c r="G264" s="60">
        <v>0</v>
      </c>
      <c r="H264" s="61">
        <f t="shared" si="8"/>
        <v>3037</v>
      </c>
      <c r="I264" s="60">
        <v>306.92</v>
      </c>
      <c r="J264" s="61">
        <f t="shared" si="9"/>
        <v>2730.08</v>
      </c>
      <c r="L264" s="37"/>
      <c r="M264" s="37"/>
      <c r="N264" s="40"/>
      <c r="O264" s="37"/>
      <c r="P264" s="37"/>
      <c r="Q264" s="40"/>
      <c r="R264" s="37"/>
      <c r="S264" s="40"/>
    </row>
    <row r="265" spans="1:19" x14ac:dyDescent="0.25">
      <c r="A265" s="2">
        <v>10100</v>
      </c>
      <c r="B265" s="15" t="s">
        <v>159</v>
      </c>
      <c r="C265" s="1">
        <v>38384</v>
      </c>
      <c r="D265" s="2" t="s">
        <v>218</v>
      </c>
      <c r="E265" s="61">
        <v>2669</v>
      </c>
      <c r="F265" s="60">
        <v>800.7</v>
      </c>
      <c r="G265" s="60">
        <v>0</v>
      </c>
      <c r="H265" s="61">
        <f t="shared" si="8"/>
        <v>3469.7</v>
      </c>
      <c r="I265" s="60">
        <v>410.83</v>
      </c>
      <c r="J265" s="61">
        <f t="shared" si="9"/>
        <v>3058.87</v>
      </c>
      <c r="N265" s="40"/>
      <c r="Q265" s="40"/>
      <c r="S265" s="40"/>
    </row>
    <row r="266" spans="1:19" x14ac:dyDescent="0.25">
      <c r="A266" s="2">
        <v>10688</v>
      </c>
      <c r="B266" s="15" t="s">
        <v>159</v>
      </c>
      <c r="C266" s="1">
        <v>39860</v>
      </c>
      <c r="D266" s="2" t="s">
        <v>218</v>
      </c>
      <c r="E266" s="61">
        <v>2452</v>
      </c>
      <c r="F266" s="60">
        <v>367.8</v>
      </c>
      <c r="G266" s="60">
        <v>0</v>
      </c>
      <c r="H266" s="61">
        <f t="shared" si="8"/>
        <v>2819.8</v>
      </c>
      <c r="I266" s="60">
        <v>865.13</v>
      </c>
      <c r="J266" s="61">
        <f t="shared" si="9"/>
        <v>1954.67</v>
      </c>
      <c r="N266" s="40"/>
      <c r="Q266" s="40"/>
      <c r="S266" s="40"/>
    </row>
    <row r="267" spans="1:19" x14ac:dyDescent="0.25">
      <c r="A267" s="2">
        <v>12422</v>
      </c>
      <c r="B267" s="15" t="s">
        <v>160</v>
      </c>
      <c r="C267" s="1">
        <v>42863</v>
      </c>
      <c r="D267" s="2" t="s">
        <v>215</v>
      </c>
      <c r="E267" s="61">
        <v>1215</v>
      </c>
      <c r="F267" s="60">
        <v>60.75</v>
      </c>
      <c r="G267" s="60">
        <v>173.6</v>
      </c>
      <c r="H267" s="61">
        <f t="shared" si="8"/>
        <v>1449.35</v>
      </c>
      <c r="I267" s="60">
        <v>117.76</v>
      </c>
      <c r="J267" s="61">
        <f t="shared" si="9"/>
        <v>1331.59</v>
      </c>
      <c r="N267" s="40"/>
      <c r="Q267" s="40"/>
      <c r="S267" s="40"/>
    </row>
    <row r="268" spans="1:19" x14ac:dyDescent="0.25">
      <c r="A268" s="2">
        <v>2877</v>
      </c>
      <c r="B268" s="15" t="s">
        <v>161</v>
      </c>
      <c r="C268" s="1">
        <v>38467</v>
      </c>
      <c r="D268" s="2" t="s">
        <v>215</v>
      </c>
      <c r="E268" s="61">
        <v>1476</v>
      </c>
      <c r="F268" s="60">
        <v>369</v>
      </c>
      <c r="G268" s="60">
        <v>356.5</v>
      </c>
      <c r="H268" s="61">
        <f t="shared" si="8"/>
        <v>2201.5</v>
      </c>
      <c r="I268" s="60">
        <v>180.24</v>
      </c>
      <c r="J268" s="61">
        <f t="shared" si="9"/>
        <v>2021.26</v>
      </c>
      <c r="N268" s="40"/>
      <c r="Q268" s="40"/>
      <c r="S268" s="40"/>
    </row>
    <row r="269" spans="1:19" x14ac:dyDescent="0.25">
      <c r="A269" s="2">
        <v>12911</v>
      </c>
      <c r="B269" s="15" t="s">
        <v>162</v>
      </c>
      <c r="C269" s="1">
        <v>43168</v>
      </c>
      <c r="D269" s="2" t="s">
        <v>212</v>
      </c>
      <c r="E269" s="61">
        <v>1476</v>
      </c>
      <c r="F269" s="60">
        <v>0</v>
      </c>
      <c r="G269" s="60">
        <v>173.6</v>
      </c>
      <c r="H269" s="61">
        <f t="shared" si="8"/>
        <v>1649.6</v>
      </c>
      <c r="I269" s="60">
        <v>135.78</v>
      </c>
      <c r="J269" s="61">
        <f t="shared" si="9"/>
        <v>1513.82</v>
      </c>
      <c r="N269" s="40"/>
      <c r="Q269" s="40"/>
      <c r="S269" s="40"/>
    </row>
    <row r="270" spans="1:19" x14ac:dyDescent="0.25">
      <c r="A270" s="2" t="s">
        <v>382</v>
      </c>
      <c r="B270" s="15" t="s">
        <v>163</v>
      </c>
      <c r="C270" s="1">
        <v>42528</v>
      </c>
      <c r="D270" s="2" t="s">
        <v>212</v>
      </c>
      <c r="E270" s="61">
        <v>0</v>
      </c>
      <c r="F270" s="60">
        <v>0</v>
      </c>
      <c r="G270" s="60">
        <v>0</v>
      </c>
      <c r="H270" s="61">
        <f t="shared" si="8"/>
        <v>0</v>
      </c>
      <c r="I270" s="60">
        <v>0</v>
      </c>
      <c r="J270" s="61">
        <f t="shared" si="9"/>
        <v>0</v>
      </c>
      <c r="N270" s="40"/>
    </row>
    <row r="271" spans="1:19" x14ac:dyDescent="0.25">
      <c r="A271" s="2">
        <v>4388</v>
      </c>
      <c r="B271" s="15" t="s">
        <v>164</v>
      </c>
      <c r="C271" s="1">
        <v>41337</v>
      </c>
      <c r="D271" s="2" t="s">
        <v>238</v>
      </c>
      <c r="E271" s="61">
        <v>2517</v>
      </c>
      <c r="F271" s="60">
        <v>251.7</v>
      </c>
      <c r="G271" s="60">
        <v>777.68</v>
      </c>
      <c r="H271" s="61">
        <f t="shared" si="8"/>
        <v>3546.3799999999997</v>
      </c>
      <c r="I271" s="60">
        <v>453.83</v>
      </c>
      <c r="J271" s="61">
        <f t="shared" si="9"/>
        <v>3092.5499999999997</v>
      </c>
      <c r="N271" s="40"/>
      <c r="Q271" s="40"/>
      <c r="S271" s="40"/>
    </row>
    <row r="272" spans="1:19" x14ac:dyDescent="0.25">
      <c r="A272" s="2">
        <v>3271</v>
      </c>
      <c r="B272" s="15" t="s">
        <v>165</v>
      </c>
      <c r="C272" s="1">
        <v>34436</v>
      </c>
      <c r="D272" s="2" t="s">
        <v>329</v>
      </c>
      <c r="E272" s="61">
        <v>1736</v>
      </c>
      <c r="F272" s="60">
        <v>868</v>
      </c>
      <c r="G272" s="60">
        <v>574.89</v>
      </c>
      <c r="H272" s="61">
        <f t="shared" si="8"/>
        <v>3178.89</v>
      </c>
      <c r="I272" s="60">
        <v>449.62</v>
      </c>
      <c r="J272" s="61">
        <f t="shared" si="9"/>
        <v>2729.27</v>
      </c>
      <c r="N272" s="40"/>
      <c r="Q272" s="40"/>
      <c r="S272" s="40"/>
    </row>
    <row r="273" spans="1:19" s="28" customFormat="1" x14ac:dyDescent="0.25">
      <c r="A273" s="29">
        <v>13999</v>
      </c>
      <c r="B273" s="14" t="s">
        <v>324</v>
      </c>
      <c r="C273" s="1">
        <v>43705</v>
      </c>
      <c r="D273" s="2" t="s">
        <v>248</v>
      </c>
      <c r="E273" s="60">
        <v>850</v>
      </c>
      <c r="F273" s="60">
        <v>0</v>
      </c>
      <c r="G273" s="60">
        <v>50</v>
      </c>
      <c r="H273" s="61">
        <f t="shared" si="8"/>
        <v>900</v>
      </c>
      <c r="I273" s="60">
        <v>0</v>
      </c>
      <c r="J273" s="61">
        <f t="shared" si="9"/>
        <v>900</v>
      </c>
      <c r="L273" s="37"/>
      <c r="M273" s="37"/>
      <c r="N273" s="37"/>
      <c r="O273" s="37"/>
      <c r="P273" s="37"/>
      <c r="Q273" s="37"/>
      <c r="R273" s="37"/>
      <c r="S273" s="37"/>
    </row>
    <row r="274" spans="1:19" x14ac:dyDescent="0.25">
      <c r="A274" s="2">
        <v>3549</v>
      </c>
      <c r="B274" s="15" t="s">
        <v>166</v>
      </c>
      <c r="C274" s="1">
        <v>34260</v>
      </c>
      <c r="D274" s="2" t="s">
        <v>214</v>
      </c>
      <c r="E274" s="61">
        <v>1736</v>
      </c>
      <c r="F274" s="60">
        <v>694.4</v>
      </c>
      <c r="G274" s="60">
        <v>520.79999999999995</v>
      </c>
      <c r="H274" s="61">
        <f t="shared" si="8"/>
        <v>2951.2</v>
      </c>
      <c r="I274" s="60">
        <v>336.63</v>
      </c>
      <c r="J274" s="61">
        <f t="shared" si="9"/>
        <v>2614.5699999999997</v>
      </c>
      <c r="N274" s="40"/>
      <c r="Q274" s="40"/>
      <c r="S274" s="40"/>
    </row>
    <row r="275" spans="1:19" x14ac:dyDescent="0.25">
      <c r="A275" s="2">
        <v>4044</v>
      </c>
      <c r="B275" s="15" t="s">
        <v>366</v>
      </c>
      <c r="C275" s="1">
        <v>39805</v>
      </c>
      <c r="D275" s="2" t="s">
        <v>204</v>
      </c>
      <c r="E275" s="61">
        <v>2256</v>
      </c>
      <c r="F275" s="60">
        <v>338.4</v>
      </c>
      <c r="G275" s="60">
        <v>520.79999999999995</v>
      </c>
      <c r="H275" s="61">
        <f t="shared" si="8"/>
        <v>3115.2</v>
      </c>
      <c r="I275" s="60">
        <v>367.13</v>
      </c>
      <c r="J275" s="61">
        <f t="shared" si="9"/>
        <v>2748.0699999999997</v>
      </c>
      <c r="N275" s="40"/>
      <c r="Q275" s="40"/>
      <c r="S275" s="40"/>
    </row>
    <row r="276" spans="1:19" x14ac:dyDescent="0.25">
      <c r="A276" s="2">
        <v>11877</v>
      </c>
      <c r="B276" s="15" t="s">
        <v>365</v>
      </c>
      <c r="C276" s="1">
        <v>42736</v>
      </c>
      <c r="D276" s="2" t="s">
        <v>256</v>
      </c>
      <c r="E276" s="61">
        <v>12708</v>
      </c>
      <c r="F276" s="60">
        <v>0</v>
      </c>
      <c r="G276" s="60">
        <v>0</v>
      </c>
      <c r="H276" s="61">
        <f t="shared" si="8"/>
        <v>12708</v>
      </c>
      <c r="I276" s="61">
        <v>3142.32</v>
      </c>
      <c r="J276" s="61">
        <f t="shared" si="9"/>
        <v>9565.68</v>
      </c>
      <c r="N276" s="40"/>
      <c r="Q276" s="40"/>
      <c r="R276" s="40"/>
      <c r="S276" s="40"/>
    </row>
    <row r="277" spans="1:19" x14ac:dyDescent="0.25">
      <c r="A277" s="2">
        <v>2811</v>
      </c>
      <c r="B277" s="15" t="s">
        <v>167</v>
      </c>
      <c r="C277" s="1">
        <v>37469</v>
      </c>
      <c r="D277" s="2" t="s">
        <v>222</v>
      </c>
      <c r="E277" s="61">
        <v>2669</v>
      </c>
      <c r="F277" s="60">
        <v>800.7</v>
      </c>
      <c r="G277" s="60">
        <v>0</v>
      </c>
      <c r="H277" s="61">
        <f t="shared" si="8"/>
        <v>3469.7</v>
      </c>
      <c r="I277" s="60">
        <v>461.64</v>
      </c>
      <c r="J277" s="61">
        <f t="shared" si="9"/>
        <v>3008.06</v>
      </c>
      <c r="N277" s="40"/>
      <c r="Q277" s="40"/>
      <c r="S277" s="40"/>
    </row>
    <row r="278" spans="1:19" x14ac:dyDescent="0.25">
      <c r="A278" s="2">
        <v>6157</v>
      </c>
      <c r="B278" s="15" t="s">
        <v>168</v>
      </c>
      <c r="C278" s="1">
        <v>34243</v>
      </c>
      <c r="D278" s="2" t="s">
        <v>219</v>
      </c>
      <c r="E278" s="61">
        <v>1563</v>
      </c>
      <c r="F278" s="60">
        <v>625.20000000000005</v>
      </c>
      <c r="G278" s="61">
        <v>1979.4</v>
      </c>
      <c r="H278" s="61">
        <f t="shared" si="8"/>
        <v>4167.6000000000004</v>
      </c>
      <c r="I278" s="60">
        <v>649.37</v>
      </c>
      <c r="J278" s="61">
        <f t="shared" si="9"/>
        <v>3518.2300000000005</v>
      </c>
      <c r="N278" s="40"/>
      <c r="P278" s="40"/>
      <c r="Q278" s="40"/>
      <c r="S278" s="40"/>
    </row>
    <row r="279" spans="1:19" x14ac:dyDescent="0.25">
      <c r="A279" s="2">
        <v>11233</v>
      </c>
      <c r="B279" s="15" t="s">
        <v>169</v>
      </c>
      <c r="C279" s="1">
        <v>40318</v>
      </c>
      <c r="D279" s="2" t="s">
        <v>202</v>
      </c>
      <c r="E279" s="61">
        <v>2308</v>
      </c>
      <c r="F279" s="60">
        <v>346.2</v>
      </c>
      <c r="G279" s="60">
        <v>192.33</v>
      </c>
      <c r="H279" s="61">
        <f t="shared" si="8"/>
        <v>2846.5299999999997</v>
      </c>
      <c r="I279" s="60">
        <v>288.72000000000003</v>
      </c>
      <c r="J279" s="61">
        <f t="shared" si="9"/>
        <v>2557.8099999999995</v>
      </c>
      <c r="N279" s="40"/>
      <c r="Q279" s="40"/>
      <c r="S279" s="40"/>
    </row>
    <row r="280" spans="1:19" x14ac:dyDescent="0.25">
      <c r="A280" s="2">
        <v>6700</v>
      </c>
      <c r="B280" s="15" t="s">
        <v>289</v>
      </c>
      <c r="C280" s="1">
        <v>40330</v>
      </c>
      <c r="D280" s="2" t="s">
        <v>206</v>
      </c>
      <c r="E280" s="61">
        <v>1996</v>
      </c>
      <c r="F280" s="60">
        <v>133.07</v>
      </c>
      <c r="G280" s="60">
        <v>173.6</v>
      </c>
      <c r="H280" s="61">
        <f t="shared" si="8"/>
        <v>2302.67</v>
      </c>
      <c r="I280" s="60">
        <v>215.99</v>
      </c>
      <c r="J280" s="61">
        <f t="shared" si="9"/>
        <v>2086.6800000000003</v>
      </c>
      <c r="N280" s="40"/>
      <c r="Q280" s="40"/>
      <c r="S280" s="40"/>
    </row>
    <row r="281" spans="1:19" x14ac:dyDescent="0.25">
      <c r="A281" s="2">
        <v>4211</v>
      </c>
      <c r="B281" s="15" t="s">
        <v>262</v>
      </c>
      <c r="C281" s="1">
        <v>40697</v>
      </c>
      <c r="D281" s="2" t="s">
        <v>212</v>
      </c>
      <c r="E281" s="61">
        <v>1563</v>
      </c>
      <c r="F281" s="60">
        <v>156.30000000000001</v>
      </c>
      <c r="G281" s="60">
        <v>173.6</v>
      </c>
      <c r="H281" s="61">
        <f t="shared" si="8"/>
        <v>1892.8999999999999</v>
      </c>
      <c r="I281" s="60">
        <v>157.68</v>
      </c>
      <c r="J281" s="61">
        <f t="shared" si="9"/>
        <v>1735.2199999999998</v>
      </c>
      <c r="N281" s="40"/>
      <c r="Q281" s="40"/>
      <c r="S281" s="40"/>
    </row>
    <row r="282" spans="1:19" x14ac:dyDescent="0.25">
      <c r="A282" s="2">
        <v>10099</v>
      </c>
      <c r="B282" s="15" t="s">
        <v>367</v>
      </c>
      <c r="C282" s="1">
        <v>38384</v>
      </c>
      <c r="D282" s="2" t="s">
        <v>218</v>
      </c>
      <c r="E282" s="61">
        <v>2308</v>
      </c>
      <c r="F282" s="60">
        <v>461.6</v>
      </c>
      <c r="G282" s="60">
        <v>0</v>
      </c>
      <c r="H282" s="61">
        <f t="shared" si="8"/>
        <v>2769.6</v>
      </c>
      <c r="I282" s="60">
        <v>866.77</v>
      </c>
      <c r="J282" s="61">
        <f t="shared" si="9"/>
        <v>1902.83</v>
      </c>
      <c r="N282" s="40"/>
      <c r="Q282" s="40"/>
      <c r="S282" s="40"/>
    </row>
    <row r="283" spans="1:19" x14ac:dyDescent="0.25">
      <c r="A283" s="2">
        <v>10511</v>
      </c>
      <c r="B283" s="15" t="s">
        <v>367</v>
      </c>
      <c r="C283" s="1">
        <v>39295</v>
      </c>
      <c r="D283" s="2" t="s">
        <v>218</v>
      </c>
      <c r="E283" s="61">
        <v>2452</v>
      </c>
      <c r="F283" s="60">
        <v>613</v>
      </c>
      <c r="G283" s="60">
        <v>192.42</v>
      </c>
      <c r="H283" s="61">
        <f t="shared" si="8"/>
        <v>3257.42</v>
      </c>
      <c r="I283" s="60">
        <v>381.63</v>
      </c>
      <c r="J283" s="61">
        <f t="shared" si="9"/>
        <v>2875.79</v>
      </c>
      <c r="N283" s="40"/>
      <c r="Q283" s="40"/>
      <c r="S283" s="40"/>
    </row>
    <row r="284" spans="1:19" s="28" customFormat="1" x14ac:dyDescent="0.25">
      <c r="A284" s="27" t="s">
        <v>334</v>
      </c>
      <c r="B284" s="15" t="s">
        <v>335</v>
      </c>
      <c r="C284" s="1">
        <v>43739</v>
      </c>
      <c r="D284" s="2" t="s">
        <v>336</v>
      </c>
      <c r="E284" s="61">
        <v>1676.85</v>
      </c>
      <c r="F284" s="60">
        <v>0</v>
      </c>
      <c r="G284" s="60">
        <v>0</v>
      </c>
      <c r="H284" s="61">
        <f t="shared" si="8"/>
        <v>1676.85</v>
      </c>
      <c r="I284" s="60">
        <v>187.45</v>
      </c>
      <c r="J284" s="61">
        <f t="shared" si="9"/>
        <v>1489.3999999999999</v>
      </c>
      <c r="L284" s="37"/>
      <c r="M284" s="37"/>
      <c r="N284" s="40"/>
      <c r="O284" s="37"/>
      <c r="P284" s="37"/>
      <c r="Q284" s="40"/>
      <c r="R284" s="37"/>
      <c r="S284" s="40"/>
    </row>
    <row r="285" spans="1:19" x14ac:dyDescent="0.25">
      <c r="A285" s="2">
        <v>3530</v>
      </c>
      <c r="B285" s="15" t="s">
        <v>311</v>
      </c>
      <c r="C285" s="1">
        <v>34246</v>
      </c>
      <c r="D285" s="2" t="s">
        <v>245</v>
      </c>
      <c r="E285" s="61">
        <v>3210</v>
      </c>
      <c r="F285" s="61">
        <v>1284</v>
      </c>
      <c r="G285" s="61">
        <v>1519</v>
      </c>
      <c r="H285" s="61">
        <f t="shared" si="8"/>
        <v>6013</v>
      </c>
      <c r="I285" s="61">
        <v>1295.26</v>
      </c>
      <c r="J285" s="61">
        <f t="shared" si="9"/>
        <v>4717.74</v>
      </c>
      <c r="N285" s="40"/>
      <c r="O285" s="40"/>
      <c r="P285" s="40"/>
      <c r="Q285" s="40"/>
      <c r="R285" s="40"/>
      <c r="S285" s="40"/>
    </row>
    <row r="286" spans="1:19" x14ac:dyDescent="0.25">
      <c r="A286" s="2">
        <v>13288</v>
      </c>
      <c r="B286" s="15" t="s">
        <v>270</v>
      </c>
      <c r="C286" s="1">
        <v>43388</v>
      </c>
      <c r="D286" s="2" t="s">
        <v>271</v>
      </c>
      <c r="E286" s="61">
        <v>3037</v>
      </c>
      <c r="F286" s="60">
        <v>0</v>
      </c>
      <c r="G286" s="60">
        <v>0</v>
      </c>
      <c r="H286" s="61">
        <f t="shared" si="8"/>
        <v>3037</v>
      </c>
      <c r="I286" s="60">
        <v>335.36</v>
      </c>
      <c r="J286" s="61">
        <f t="shared" si="9"/>
        <v>2701.64</v>
      </c>
      <c r="N286" s="40"/>
      <c r="Q286" s="40"/>
      <c r="S286" s="40"/>
    </row>
    <row r="287" spans="1:19" x14ac:dyDescent="0.25">
      <c r="A287" s="2">
        <v>6766</v>
      </c>
      <c r="B287" s="15" t="s">
        <v>170</v>
      </c>
      <c r="C287" s="1">
        <v>40854</v>
      </c>
      <c r="D287" s="2" t="s">
        <v>219</v>
      </c>
      <c r="E287" s="61">
        <v>1301</v>
      </c>
      <c r="F287" s="60">
        <v>130.1</v>
      </c>
      <c r="G287" s="60">
        <v>456.57</v>
      </c>
      <c r="H287" s="61">
        <f t="shared" si="8"/>
        <v>1887.6699999999998</v>
      </c>
      <c r="I287" s="60">
        <v>157.21</v>
      </c>
      <c r="J287" s="61">
        <f t="shared" si="9"/>
        <v>1730.4599999999998</v>
      </c>
      <c r="N287" s="40"/>
      <c r="Q287" s="40"/>
      <c r="S287" s="40"/>
    </row>
    <row r="288" spans="1:19" x14ac:dyDescent="0.25">
      <c r="A288" s="2">
        <v>3644</v>
      </c>
      <c r="B288" s="15" t="s">
        <v>171</v>
      </c>
      <c r="C288" s="1">
        <v>37516</v>
      </c>
      <c r="D288" s="2" t="s">
        <v>257</v>
      </c>
      <c r="E288" s="61">
        <v>2690</v>
      </c>
      <c r="F288" s="60">
        <v>672.5</v>
      </c>
      <c r="G288" s="61">
        <v>1765.13</v>
      </c>
      <c r="H288" s="61">
        <f t="shared" si="8"/>
        <v>5127.63</v>
      </c>
      <c r="I288" s="60">
        <v>800.37</v>
      </c>
      <c r="J288" s="61">
        <f t="shared" si="9"/>
        <v>4327.26</v>
      </c>
      <c r="N288" s="40"/>
      <c r="P288" s="40"/>
      <c r="Q288" s="40"/>
      <c r="S288" s="40"/>
    </row>
    <row r="289" spans="1:19" s="28" customFormat="1" x14ac:dyDescent="0.25">
      <c r="A289" s="2">
        <v>14311</v>
      </c>
      <c r="B289" s="15" t="s">
        <v>172</v>
      </c>
      <c r="C289" s="1">
        <v>43922</v>
      </c>
      <c r="D289" s="2" t="s">
        <v>277</v>
      </c>
      <c r="E289" s="61">
        <v>7616</v>
      </c>
      <c r="F289" s="60">
        <v>0</v>
      </c>
      <c r="G289" s="60">
        <v>0</v>
      </c>
      <c r="H289" s="61">
        <f t="shared" si="8"/>
        <v>7616</v>
      </c>
      <c r="I289" s="61">
        <v>1742.02</v>
      </c>
      <c r="J289" s="61">
        <f t="shared" si="9"/>
        <v>5873.98</v>
      </c>
      <c r="L289" s="37"/>
      <c r="M289" s="37"/>
      <c r="N289" s="40"/>
      <c r="O289" s="37"/>
      <c r="P289" s="37"/>
      <c r="Q289" s="40"/>
      <c r="R289" s="40"/>
      <c r="S289" s="40"/>
    </row>
    <row r="290" spans="1:19" x14ac:dyDescent="0.25">
      <c r="A290" s="2" t="s">
        <v>405</v>
      </c>
      <c r="B290" s="15" t="s">
        <v>172</v>
      </c>
      <c r="C290" s="1">
        <v>35142</v>
      </c>
      <c r="D290" s="2" t="s">
        <v>204</v>
      </c>
      <c r="E290" s="61">
        <v>0</v>
      </c>
      <c r="F290" s="60">
        <v>0</v>
      </c>
      <c r="G290" s="60">
        <v>0</v>
      </c>
      <c r="H290" s="61">
        <f t="shared" si="8"/>
        <v>0</v>
      </c>
      <c r="I290" s="60">
        <v>0</v>
      </c>
      <c r="J290" s="61">
        <f t="shared" si="9"/>
        <v>0</v>
      </c>
      <c r="N290" s="40"/>
    </row>
    <row r="291" spans="1:19" x14ac:dyDescent="0.25">
      <c r="A291" s="2">
        <v>11533</v>
      </c>
      <c r="B291" s="15" t="s">
        <v>368</v>
      </c>
      <c r="C291" s="1">
        <v>34428</v>
      </c>
      <c r="D291" s="2" t="s">
        <v>217</v>
      </c>
      <c r="E291" s="61">
        <v>2741</v>
      </c>
      <c r="F291" s="61">
        <v>1096.4000000000001</v>
      </c>
      <c r="G291" s="60">
        <v>517.03</v>
      </c>
      <c r="H291" s="61">
        <f t="shared" si="8"/>
        <v>4354.43</v>
      </c>
      <c r="I291" s="61">
        <v>1123.8599999999999</v>
      </c>
      <c r="J291" s="61">
        <f t="shared" si="9"/>
        <v>3230.5700000000006</v>
      </c>
      <c r="N291" s="40"/>
      <c r="O291" s="40"/>
      <c r="Q291" s="40"/>
      <c r="R291" s="40"/>
      <c r="S291" s="40"/>
    </row>
    <row r="292" spans="1:19" x14ac:dyDescent="0.25">
      <c r="A292" s="2">
        <v>11541</v>
      </c>
      <c r="B292" s="15" t="s">
        <v>368</v>
      </c>
      <c r="C292" s="1">
        <v>34759</v>
      </c>
      <c r="D292" s="2" t="s">
        <v>217</v>
      </c>
      <c r="E292" s="61">
        <v>2741</v>
      </c>
      <c r="F292" s="61">
        <v>1233.45</v>
      </c>
      <c r="G292" s="60">
        <v>0</v>
      </c>
      <c r="H292" s="61">
        <f t="shared" si="8"/>
        <v>3974.45</v>
      </c>
      <c r="I292" s="60">
        <v>712.92</v>
      </c>
      <c r="J292" s="61">
        <f t="shared" si="9"/>
        <v>3261.5299999999997</v>
      </c>
      <c r="N292" s="40"/>
      <c r="O292" s="40"/>
      <c r="Q292" s="40"/>
      <c r="S292" s="40"/>
    </row>
    <row r="293" spans="1:19" x14ac:dyDescent="0.25">
      <c r="A293" s="2">
        <v>1350</v>
      </c>
      <c r="B293" s="15" t="s">
        <v>173</v>
      </c>
      <c r="C293" s="1">
        <v>32953</v>
      </c>
      <c r="D293" s="2" t="s">
        <v>207</v>
      </c>
      <c r="E293" s="61">
        <v>2957</v>
      </c>
      <c r="F293" s="61">
        <v>1330.65</v>
      </c>
      <c r="G293" s="60">
        <v>0</v>
      </c>
      <c r="H293" s="61">
        <f t="shared" si="8"/>
        <v>4287.6499999999996</v>
      </c>
      <c r="I293" s="60">
        <v>434.56</v>
      </c>
      <c r="J293" s="61">
        <f t="shared" si="9"/>
        <v>3853.0899999999997</v>
      </c>
      <c r="N293" s="40"/>
      <c r="O293" s="40"/>
      <c r="Q293" s="40"/>
      <c r="S293" s="40"/>
    </row>
    <row r="294" spans="1:19" x14ac:dyDescent="0.25">
      <c r="A294" s="2">
        <v>11355</v>
      </c>
      <c r="B294" s="15" t="s">
        <v>173</v>
      </c>
      <c r="C294" s="1">
        <v>34428</v>
      </c>
      <c r="D294" s="2" t="s">
        <v>207</v>
      </c>
      <c r="E294" s="61">
        <v>2957</v>
      </c>
      <c r="F294" s="61">
        <v>1774.2</v>
      </c>
      <c r="G294" s="60">
        <v>0</v>
      </c>
      <c r="H294" s="61">
        <f t="shared" si="8"/>
        <v>4731.2</v>
      </c>
      <c r="I294" s="61">
        <v>1643.07</v>
      </c>
      <c r="J294" s="61">
        <f t="shared" si="9"/>
        <v>3088.13</v>
      </c>
      <c r="N294" s="40"/>
      <c r="O294" s="40"/>
      <c r="Q294" s="40"/>
      <c r="R294" s="40"/>
      <c r="S294" s="40"/>
    </row>
    <row r="295" spans="1:19" s="28" customFormat="1" x14ac:dyDescent="0.25">
      <c r="A295" s="27" t="s">
        <v>378</v>
      </c>
      <c r="B295" s="15" t="s">
        <v>339</v>
      </c>
      <c r="C295" s="1">
        <v>43872</v>
      </c>
      <c r="D295" s="2" t="s">
        <v>340</v>
      </c>
      <c r="E295" s="61">
        <v>11284</v>
      </c>
      <c r="F295" s="60">
        <v>0</v>
      </c>
      <c r="G295" s="61">
        <v>3992.8</v>
      </c>
      <c r="H295" s="61">
        <f t="shared" si="8"/>
        <v>15276.8</v>
      </c>
      <c r="I295" s="61">
        <v>3851.74</v>
      </c>
      <c r="J295" s="61">
        <f t="shared" si="9"/>
        <v>11425.06</v>
      </c>
      <c r="L295" s="37"/>
      <c r="M295" s="37"/>
      <c r="N295" s="40"/>
      <c r="O295" s="37"/>
      <c r="P295" s="40"/>
      <c r="Q295" s="40"/>
      <c r="R295" s="40"/>
      <c r="S295" s="40"/>
    </row>
    <row r="296" spans="1:19" s="28" customFormat="1" x14ac:dyDescent="0.25">
      <c r="A296" s="27" t="s">
        <v>416</v>
      </c>
      <c r="B296" s="15" t="s">
        <v>333</v>
      </c>
      <c r="C296" s="1">
        <v>43739</v>
      </c>
      <c r="D296" s="2" t="s">
        <v>210</v>
      </c>
      <c r="E296" s="60">
        <v>283.33</v>
      </c>
      <c r="F296" s="60">
        <v>0</v>
      </c>
      <c r="G296" s="60">
        <v>158.34</v>
      </c>
      <c r="H296" s="61">
        <f t="shared" si="8"/>
        <v>441.66999999999996</v>
      </c>
      <c r="I296" s="60">
        <v>0</v>
      </c>
      <c r="J296" s="61">
        <f t="shared" si="9"/>
        <v>441.66999999999996</v>
      </c>
      <c r="L296" s="37"/>
      <c r="M296" s="37"/>
      <c r="N296" s="37"/>
      <c r="O296" s="37"/>
      <c r="P296" s="37"/>
      <c r="Q296" s="37"/>
      <c r="R296" s="37"/>
      <c r="S296" s="37"/>
    </row>
    <row r="297" spans="1:19" x14ac:dyDescent="0.25">
      <c r="A297" s="2">
        <v>4200</v>
      </c>
      <c r="B297" s="15" t="s">
        <v>417</v>
      </c>
      <c r="C297" s="1">
        <v>40697</v>
      </c>
      <c r="D297" s="2" t="s">
        <v>212</v>
      </c>
      <c r="E297" s="61">
        <v>1563</v>
      </c>
      <c r="F297" s="60">
        <v>156.30000000000001</v>
      </c>
      <c r="G297" s="60">
        <v>173.6</v>
      </c>
      <c r="H297" s="61">
        <f t="shared" si="8"/>
        <v>1892.8999999999999</v>
      </c>
      <c r="I297" s="60">
        <v>157.68</v>
      </c>
      <c r="J297" s="61">
        <f t="shared" si="9"/>
        <v>1735.2199999999998</v>
      </c>
      <c r="N297" s="40"/>
      <c r="Q297" s="40"/>
      <c r="S297" s="40"/>
    </row>
    <row r="298" spans="1:19" x14ac:dyDescent="0.25">
      <c r="A298" s="2">
        <v>13711</v>
      </c>
      <c r="B298" s="14" t="s">
        <v>309</v>
      </c>
      <c r="C298" s="1">
        <v>43587</v>
      </c>
      <c r="D298" s="2" t="s">
        <v>248</v>
      </c>
      <c r="E298" s="60">
        <v>850</v>
      </c>
      <c r="F298" s="60">
        <v>0</v>
      </c>
      <c r="G298" s="60">
        <v>50</v>
      </c>
      <c r="H298" s="61">
        <f t="shared" si="8"/>
        <v>900</v>
      </c>
      <c r="I298" s="60">
        <v>0</v>
      </c>
      <c r="J298" s="61">
        <f t="shared" si="9"/>
        <v>900</v>
      </c>
    </row>
    <row r="299" spans="1:19" x14ac:dyDescent="0.25">
      <c r="A299" s="2">
        <v>11363</v>
      </c>
      <c r="B299" s="15" t="s">
        <v>174</v>
      </c>
      <c r="C299" s="1">
        <v>34759</v>
      </c>
      <c r="D299" s="2" t="s">
        <v>207</v>
      </c>
      <c r="E299" s="61">
        <v>1876</v>
      </c>
      <c r="F299" s="60">
        <v>938</v>
      </c>
      <c r="G299" s="60">
        <v>156.33000000000001</v>
      </c>
      <c r="H299" s="61">
        <f t="shared" si="8"/>
        <v>2970.33</v>
      </c>
      <c r="I299" s="60">
        <v>325.95999999999998</v>
      </c>
      <c r="J299" s="61">
        <f t="shared" si="9"/>
        <v>2644.37</v>
      </c>
      <c r="N299" s="40"/>
      <c r="Q299" s="40"/>
      <c r="S299" s="40"/>
    </row>
    <row r="300" spans="1:19" x14ac:dyDescent="0.25">
      <c r="A300" s="2">
        <v>11630</v>
      </c>
      <c r="B300" s="15" t="s">
        <v>174</v>
      </c>
      <c r="C300" s="1">
        <v>35704</v>
      </c>
      <c r="D300" s="2" t="s">
        <v>326</v>
      </c>
      <c r="E300" s="61">
        <v>2814</v>
      </c>
      <c r="F300" s="60">
        <v>0</v>
      </c>
      <c r="G300" s="60">
        <v>0</v>
      </c>
      <c r="H300" s="61">
        <f t="shared" si="8"/>
        <v>2814</v>
      </c>
      <c r="I300" s="60">
        <v>0</v>
      </c>
      <c r="J300" s="61">
        <f t="shared" si="9"/>
        <v>2814</v>
      </c>
      <c r="N300" s="40"/>
      <c r="Q300" s="40"/>
      <c r="S300" s="40"/>
    </row>
    <row r="301" spans="1:19" x14ac:dyDescent="0.25">
      <c r="A301" s="2">
        <v>7733</v>
      </c>
      <c r="B301" s="15" t="s">
        <v>312</v>
      </c>
      <c r="C301" s="1">
        <v>42509</v>
      </c>
      <c r="D301" s="2" t="s">
        <v>209</v>
      </c>
      <c r="E301" s="61">
        <v>2950</v>
      </c>
      <c r="F301" s="60">
        <v>147.5</v>
      </c>
      <c r="G301" s="60">
        <v>0</v>
      </c>
      <c r="H301" s="61">
        <f t="shared" si="8"/>
        <v>3097.5</v>
      </c>
      <c r="I301" s="60">
        <v>363.83</v>
      </c>
      <c r="J301" s="61">
        <f t="shared" si="9"/>
        <v>2733.67</v>
      </c>
      <c r="N301" s="40"/>
      <c r="Q301" s="40"/>
      <c r="S301" s="40"/>
    </row>
    <row r="302" spans="1:19" x14ac:dyDescent="0.25">
      <c r="A302" s="2">
        <v>10622</v>
      </c>
      <c r="B302" s="15" t="s">
        <v>313</v>
      </c>
      <c r="C302" s="1">
        <v>39601</v>
      </c>
      <c r="D302" s="2" t="s">
        <v>202</v>
      </c>
      <c r="E302" s="61">
        <v>2308</v>
      </c>
      <c r="F302" s="60">
        <v>346.2</v>
      </c>
      <c r="G302" s="60">
        <v>0</v>
      </c>
      <c r="H302" s="61">
        <f t="shared" si="8"/>
        <v>2654.2</v>
      </c>
      <c r="I302" s="60">
        <v>830.02</v>
      </c>
      <c r="J302" s="61">
        <f t="shared" si="9"/>
        <v>1824.1799999999998</v>
      </c>
      <c r="N302" s="40"/>
      <c r="Q302" s="40"/>
      <c r="S302" s="40"/>
    </row>
    <row r="303" spans="1:19" x14ac:dyDescent="0.25">
      <c r="A303" s="2">
        <v>10266</v>
      </c>
      <c r="B303" s="15" t="s">
        <v>313</v>
      </c>
      <c r="C303" s="1">
        <v>38394</v>
      </c>
      <c r="D303" s="2" t="s">
        <v>218</v>
      </c>
      <c r="E303" s="61">
        <v>2452</v>
      </c>
      <c r="F303" s="60">
        <v>613</v>
      </c>
      <c r="G303" s="60">
        <v>192.33</v>
      </c>
      <c r="H303" s="61">
        <f t="shared" si="8"/>
        <v>3257.33</v>
      </c>
      <c r="I303" s="60">
        <v>404.52</v>
      </c>
      <c r="J303" s="61">
        <f t="shared" si="9"/>
        <v>2852.81</v>
      </c>
      <c r="N303" s="40"/>
      <c r="Q303" s="40"/>
      <c r="S303" s="40"/>
    </row>
    <row r="304" spans="1:19" x14ac:dyDescent="0.25">
      <c r="A304" s="2">
        <v>1376</v>
      </c>
      <c r="B304" s="15" t="s">
        <v>175</v>
      </c>
      <c r="C304" s="1">
        <v>34428</v>
      </c>
      <c r="D304" s="2" t="s">
        <v>207</v>
      </c>
      <c r="E304" s="61">
        <v>2957</v>
      </c>
      <c r="F304" s="61">
        <v>1774.2</v>
      </c>
      <c r="G304" s="60">
        <v>0</v>
      </c>
      <c r="H304" s="61">
        <f t="shared" si="8"/>
        <v>4731.2</v>
      </c>
      <c r="I304" s="60">
        <v>792.74</v>
      </c>
      <c r="J304" s="61">
        <f t="shared" si="9"/>
        <v>3938.46</v>
      </c>
      <c r="N304" s="40"/>
      <c r="O304" s="40"/>
      <c r="Q304" s="40"/>
      <c r="S304" s="40"/>
    </row>
    <row r="305" spans="1:19" x14ac:dyDescent="0.25">
      <c r="A305" s="2">
        <v>11811</v>
      </c>
      <c r="B305" s="15" t="s">
        <v>176</v>
      </c>
      <c r="C305" s="1">
        <v>42675</v>
      </c>
      <c r="D305" s="2" t="s">
        <v>203</v>
      </c>
      <c r="E305" s="61">
        <v>2164</v>
      </c>
      <c r="F305" s="60">
        <v>108.2</v>
      </c>
      <c r="G305" s="60">
        <v>0</v>
      </c>
      <c r="H305" s="61">
        <f t="shared" si="8"/>
        <v>2272.1999999999998</v>
      </c>
      <c r="I305" s="60">
        <v>210.33</v>
      </c>
      <c r="J305" s="61">
        <f t="shared" si="9"/>
        <v>2061.87</v>
      </c>
      <c r="N305" s="40"/>
      <c r="Q305" s="40"/>
      <c r="S305" s="40"/>
    </row>
    <row r="306" spans="1:19" x14ac:dyDescent="0.25">
      <c r="A306" s="2">
        <v>11561</v>
      </c>
      <c r="B306" s="15" t="s">
        <v>304</v>
      </c>
      <c r="C306" s="1">
        <v>41492</v>
      </c>
      <c r="D306" s="2" t="s">
        <v>203</v>
      </c>
      <c r="E306" s="61">
        <v>2308</v>
      </c>
      <c r="F306" s="60">
        <v>230.8</v>
      </c>
      <c r="G306" s="60">
        <v>0</v>
      </c>
      <c r="H306" s="61">
        <f t="shared" si="8"/>
        <v>2538.8000000000002</v>
      </c>
      <c r="I306" s="60">
        <v>229.28</v>
      </c>
      <c r="J306" s="61">
        <f t="shared" si="9"/>
        <v>2309.52</v>
      </c>
      <c r="N306" s="40"/>
      <c r="Q306" s="40"/>
      <c r="S306" s="40"/>
    </row>
    <row r="307" spans="1:19" x14ac:dyDescent="0.25">
      <c r="A307" s="2">
        <v>6408</v>
      </c>
      <c r="B307" s="15" t="s">
        <v>177</v>
      </c>
      <c r="C307" s="1">
        <v>34654</v>
      </c>
      <c r="D307" s="2" t="s">
        <v>206</v>
      </c>
      <c r="E307" s="61">
        <v>2170</v>
      </c>
      <c r="F307" s="60">
        <v>868</v>
      </c>
      <c r="G307" s="61">
        <v>1370.76</v>
      </c>
      <c r="H307" s="61">
        <f t="shared" si="8"/>
        <v>4408.76</v>
      </c>
      <c r="I307" s="60">
        <v>685.81</v>
      </c>
      <c r="J307" s="61">
        <f t="shared" si="9"/>
        <v>3722.9500000000003</v>
      </c>
      <c r="N307" s="40"/>
      <c r="P307" s="40"/>
      <c r="Q307" s="40"/>
      <c r="S307" s="40"/>
    </row>
    <row r="308" spans="1:19" x14ac:dyDescent="0.25">
      <c r="A308" s="2">
        <v>6505</v>
      </c>
      <c r="B308" s="15" t="s">
        <v>178</v>
      </c>
      <c r="C308" s="1">
        <v>35339</v>
      </c>
      <c r="D308" s="2" t="s">
        <v>206</v>
      </c>
      <c r="E308" s="61">
        <v>2083</v>
      </c>
      <c r="F308" s="60">
        <v>729.05</v>
      </c>
      <c r="G308" s="60">
        <v>173.6</v>
      </c>
      <c r="H308" s="61">
        <f t="shared" si="8"/>
        <v>2985.65</v>
      </c>
      <c r="I308" s="60">
        <v>282.89999999999998</v>
      </c>
      <c r="J308" s="61">
        <f t="shared" si="9"/>
        <v>2702.75</v>
      </c>
      <c r="N308" s="40"/>
      <c r="Q308" s="40"/>
      <c r="S308" s="40"/>
    </row>
    <row r="309" spans="1:19" x14ac:dyDescent="0.25">
      <c r="A309" s="2">
        <v>6440</v>
      </c>
      <c r="B309" s="15" t="s">
        <v>179</v>
      </c>
      <c r="C309" s="1">
        <v>34774</v>
      </c>
      <c r="D309" s="2" t="s">
        <v>219</v>
      </c>
      <c r="E309" s="61">
        <v>1563</v>
      </c>
      <c r="F309" s="60">
        <v>625.20000000000005</v>
      </c>
      <c r="G309" s="61">
        <v>1241.6500000000001</v>
      </c>
      <c r="H309" s="61">
        <f t="shared" si="8"/>
        <v>3429.85</v>
      </c>
      <c r="I309" s="60">
        <v>450.92</v>
      </c>
      <c r="J309" s="61">
        <f t="shared" si="9"/>
        <v>2978.93</v>
      </c>
      <c r="N309" s="40"/>
      <c r="P309" s="40"/>
      <c r="Q309" s="40"/>
      <c r="S309" s="40"/>
    </row>
    <row r="310" spans="1:19" x14ac:dyDescent="0.25">
      <c r="A310" s="2">
        <v>6655</v>
      </c>
      <c r="B310" s="15" t="s">
        <v>180</v>
      </c>
      <c r="C310" s="1">
        <v>39205</v>
      </c>
      <c r="D310" s="2" t="s">
        <v>224</v>
      </c>
      <c r="E310" s="61">
        <v>2256</v>
      </c>
      <c r="F310" s="60">
        <v>451.2</v>
      </c>
      <c r="G310" s="60">
        <v>782.72</v>
      </c>
      <c r="H310" s="61">
        <f t="shared" si="8"/>
        <v>3489.92</v>
      </c>
      <c r="I310" s="60">
        <v>438.64</v>
      </c>
      <c r="J310" s="61">
        <f t="shared" si="9"/>
        <v>3051.28</v>
      </c>
      <c r="N310" s="40"/>
      <c r="Q310" s="40"/>
      <c r="S310" s="40"/>
    </row>
    <row r="311" spans="1:19" x14ac:dyDescent="0.25">
      <c r="A311" s="2">
        <v>6522</v>
      </c>
      <c r="B311" s="15" t="s">
        <v>181</v>
      </c>
      <c r="C311" s="1">
        <v>37452</v>
      </c>
      <c r="D311" s="2" t="s">
        <v>258</v>
      </c>
      <c r="E311" s="61">
        <v>1917.6</v>
      </c>
      <c r="F311" s="60">
        <v>479.4</v>
      </c>
      <c r="G311" s="60">
        <v>147.56</v>
      </c>
      <c r="H311" s="61">
        <f t="shared" si="8"/>
        <v>2544.56</v>
      </c>
      <c r="I311" s="60">
        <v>246.77</v>
      </c>
      <c r="J311" s="61">
        <f t="shared" si="9"/>
        <v>2297.79</v>
      </c>
      <c r="N311" s="40"/>
      <c r="Q311" s="40"/>
      <c r="S311" s="40"/>
    </row>
    <row r="312" spans="1:19" x14ac:dyDescent="0.25">
      <c r="A312" s="2">
        <v>7477</v>
      </c>
      <c r="B312" s="15" t="s">
        <v>182</v>
      </c>
      <c r="C312" s="1">
        <v>42379</v>
      </c>
      <c r="D312" s="2" t="s">
        <v>246</v>
      </c>
      <c r="E312" s="61">
        <v>1676.85</v>
      </c>
      <c r="F312" s="60">
        <v>0</v>
      </c>
      <c r="G312" s="60">
        <v>0</v>
      </c>
      <c r="H312" s="61">
        <f t="shared" si="8"/>
        <v>1676.85</v>
      </c>
      <c r="I312" s="60">
        <v>187.45</v>
      </c>
      <c r="J312" s="61">
        <f t="shared" si="9"/>
        <v>1489.3999999999999</v>
      </c>
      <c r="N312" s="40"/>
      <c r="Q312" s="40"/>
      <c r="S312" s="40"/>
    </row>
    <row r="313" spans="1:19" x14ac:dyDescent="0.25">
      <c r="A313" s="2">
        <v>10288</v>
      </c>
      <c r="B313" s="15" t="s">
        <v>369</v>
      </c>
      <c r="C313" s="1">
        <v>38394</v>
      </c>
      <c r="D313" s="2" t="s">
        <v>218</v>
      </c>
      <c r="E313" s="61">
        <v>2669</v>
      </c>
      <c r="F313" s="60">
        <v>667.25</v>
      </c>
      <c r="G313" s="60">
        <v>492.94</v>
      </c>
      <c r="H313" s="61">
        <f t="shared" si="8"/>
        <v>3829.19</v>
      </c>
      <c r="I313" s="60">
        <v>501.47</v>
      </c>
      <c r="J313" s="61">
        <f t="shared" si="9"/>
        <v>3327.7200000000003</v>
      </c>
      <c r="N313" s="40"/>
      <c r="Q313" s="40"/>
      <c r="S313" s="40"/>
    </row>
    <row r="314" spans="1:19" x14ac:dyDescent="0.25">
      <c r="A314" s="2">
        <v>10466</v>
      </c>
      <c r="B314" s="15" t="s">
        <v>183</v>
      </c>
      <c r="C314" s="1">
        <v>38961</v>
      </c>
      <c r="D314" s="2" t="s">
        <v>218</v>
      </c>
      <c r="E314" s="61">
        <v>2452</v>
      </c>
      <c r="F314" s="60">
        <v>490.4</v>
      </c>
      <c r="G314" s="60">
        <v>0</v>
      </c>
      <c r="H314" s="61">
        <f t="shared" si="8"/>
        <v>2942.4</v>
      </c>
      <c r="I314" s="60">
        <v>306.55</v>
      </c>
      <c r="J314" s="61">
        <f t="shared" si="9"/>
        <v>2635.85</v>
      </c>
      <c r="N314" s="40"/>
      <c r="Q314" s="40"/>
      <c r="S314" s="40"/>
    </row>
    <row r="315" spans="1:19" x14ac:dyDescent="0.25">
      <c r="A315" s="2">
        <v>5045</v>
      </c>
      <c r="B315" s="15" t="s">
        <v>184</v>
      </c>
      <c r="C315" s="1">
        <v>34432</v>
      </c>
      <c r="D315" s="2" t="s">
        <v>245</v>
      </c>
      <c r="E315" s="61">
        <v>3210</v>
      </c>
      <c r="F315" s="61">
        <v>1551.71</v>
      </c>
      <c r="G315" s="61">
        <v>2518.86</v>
      </c>
      <c r="H315" s="61">
        <f t="shared" si="8"/>
        <v>7280.57</v>
      </c>
      <c r="I315" s="61">
        <v>1652.78</v>
      </c>
      <c r="J315" s="61">
        <f t="shared" si="9"/>
        <v>5627.79</v>
      </c>
      <c r="N315" s="40"/>
      <c r="O315" s="40"/>
      <c r="P315" s="40"/>
      <c r="Q315" s="40"/>
      <c r="R315" s="40"/>
      <c r="S315" s="40"/>
    </row>
    <row r="316" spans="1:19" x14ac:dyDescent="0.25">
      <c r="A316" s="36">
        <v>14122</v>
      </c>
      <c r="B316" s="15" t="s">
        <v>185</v>
      </c>
      <c r="C316" s="1">
        <v>43808</v>
      </c>
      <c r="D316" s="2" t="s">
        <v>212</v>
      </c>
      <c r="E316" s="61">
        <v>1476</v>
      </c>
      <c r="F316" s="60">
        <v>0</v>
      </c>
      <c r="G316" s="60">
        <v>173.6</v>
      </c>
      <c r="H316" s="61">
        <f t="shared" si="8"/>
        <v>1649.6</v>
      </c>
      <c r="I316" s="60">
        <v>135.78</v>
      </c>
      <c r="J316" s="61">
        <f t="shared" si="9"/>
        <v>1513.82</v>
      </c>
      <c r="N316" s="40"/>
      <c r="Q316" s="40"/>
      <c r="S316" s="40"/>
    </row>
    <row r="317" spans="1:19" x14ac:dyDescent="0.25">
      <c r="A317" s="2">
        <v>13833</v>
      </c>
      <c r="B317" s="14" t="s">
        <v>310</v>
      </c>
      <c r="C317" s="1">
        <v>43612</v>
      </c>
      <c r="D317" s="2" t="s">
        <v>322</v>
      </c>
      <c r="E317" s="61">
        <v>2864</v>
      </c>
      <c r="F317" s="60">
        <v>0</v>
      </c>
      <c r="G317" s="60">
        <v>520.79999999999995</v>
      </c>
      <c r="H317" s="61">
        <f t="shared" si="8"/>
        <v>3384.8</v>
      </c>
      <c r="I317" s="60">
        <v>438.8</v>
      </c>
      <c r="J317" s="61">
        <f t="shared" si="9"/>
        <v>2946</v>
      </c>
      <c r="N317" s="40"/>
      <c r="Q317" s="40"/>
      <c r="S317" s="40"/>
    </row>
    <row r="318" spans="1:19" x14ac:dyDescent="0.25">
      <c r="A318" s="2">
        <v>11300</v>
      </c>
      <c r="B318" s="15" t="s">
        <v>186</v>
      </c>
      <c r="C318" s="1">
        <v>40644</v>
      </c>
      <c r="D318" s="2" t="s">
        <v>202</v>
      </c>
      <c r="E318" s="61">
        <v>2308</v>
      </c>
      <c r="F318" s="60">
        <v>346.2</v>
      </c>
      <c r="G318" s="60">
        <v>0</v>
      </c>
      <c r="H318" s="61">
        <f t="shared" si="8"/>
        <v>2654.2</v>
      </c>
      <c r="I318" s="60">
        <v>267.17</v>
      </c>
      <c r="J318" s="61">
        <f t="shared" si="9"/>
        <v>2387.0299999999997</v>
      </c>
      <c r="N318" s="40"/>
      <c r="Q318" s="40"/>
      <c r="S318" s="40"/>
    </row>
    <row r="319" spans="1:19" x14ac:dyDescent="0.25">
      <c r="A319" s="2">
        <v>11388</v>
      </c>
      <c r="B319" s="15" t="s">
        <v>187</v>
      </c>
      <c r="C319" s="1">
        <v>40707</v>
      </c>
      <c r="D319" s="2" t="s">
        <v>202</v>
      </c>
      <c r="E319" s="61">
        <v>2308</v>
      </c>
      <c r="F319" s="60">
        <v>230.8</v>
      </c>
      <c r="G319" s="60">
        <v>0</v>
      </c>
      <c r="H319" s="61">
        <f t="shared" si="8"/>
        <v>2538.8000000000002</v>
      </c>
      <c r="I319" s="60">
        <v>253.32</v>
      </c>
      <c r="J319" s="61">
        <f t="shared" si="9"/>
        <v>2285.48</v>
      </c>
      <c r="N319" s="40"/>
      <c r="Q319" s="40"/>
      <c r="S319" s="40"/>
    </row>
    <row r="320" spans="1:19" x14ac:dyDescent="0.25">
      <c r="A320" s="2">
        <v>11622</v>
      </c>
      <c r="B320" s="15" t="s">
        <v>188</v>
      </c>
      <c r="C320" s="1">
        <v>35657</v>
      </c>
      <c r="D320" s="2" t="s">
        <v>230</v>
      </c>
      <c r="E320" s="61">
        <v>2435</v>
      </c>
      <c r="F320" s="60">
        <v>0</v>
      </c>
      <c r="G320" s="60">
        <v>0</v>
      </c>
      <c r="H320" s="61">
        <f t="shared" si="8"/>
        <v>2435</v>
      </c>
      <c r="I320" s="60">
        <v>0</v>
      </c>
      <c r="J320" s="61">
        <f t="shared" si="9"/>
        <v>2435</v>
      </c>
      <c r="N320" s="40"/>
      <c r="Q320" s="40"/>
      <c r="S320" s="40"/>
    </row>
    <row r="321" spans="1:19" x14ac:dyDescent="0.25">
      <c r="A321" s="2" t="s">
        <v>418</v>
      </c>
      <c r="B321" s="15" t="s">
        <v>317</v>
      </c>
      <c r="C321" s="1">
        <v>43654</v>
      </c>
      <c r="D321" s="2" t="s">
        <v>225</v>
      </c>
      <c r="E321" s="61">
        <v>1619.73</v>
      </c>
      <c r="F321" s="60">
        <v>0</v>
      </c>
      <c r="G321" s="61">
        <v>5230.58</v>
      </c>
      <c r="H321" s="61">
        <f t="shared" si="8"/>
        <v>6850.3099999999995</v>
      </c>
      <c r="I321" s="60">
        <v>251.07</v>
      </c>
      <c r="J321" s="61">
        <f t="shared" si="9"/>
        <v>6599.24</v>
      </c>
      <c r="N321" s="40"/>
      <c r="P321" s="40"/>
      <c r="Q321" s="40"/>
      <c r="S321" s="40"/>
    </row>
    <row r="322" spans="1:19" x14ac:dyDescent="0.25">
      <c r="A322" s="2">
        <v>11452</v>
      </c>
      <c r="B322" s="15" t="s">
        <v>189</v>
      </c>
      <c r="C322" s="1">
        <v>34428</v>
      </c>
      <c r="D322" s="2" t="s">
        <v>207</v>
      </c>
      <c r="E322" s="61">
        <v>2741</v>
      </c>
      <c r="F322" s="61">
        <v>1233.45</v>
      </c>
      <c r="G322" s="60">
        <v>0</v>
      </c>
      <c r="H322" s="61">
        <f t="shared" si="8"/>
        <v>3974.45</v>
      </c>
      <c r="I322" s="61">
        <v>1237.52</v>
      </c>
      <c r="J322" s="61">
        <f t="shared" si="9"/>
        <v>2736.93</v>
      </c>
      <c r="N322" s="40"/>
      <c r="O322" s="40"/>
      <c r="Q322" s="40"/>
      <c r="R322" s="40"/>
      <c r="S322" s="40"/>
    </row>
    <row r="323" spans="1:19" x14ac:dyDescent="0.25">
      <c r="A323" s="2">
        <v>1457</v>
      </c>
      <c r="B323" s="15" t="s">
        <v>189</v>
      </c>
      <c r="C323" s="1">
        <v>30879</v>
      </c>
      <c r="D323" s="2" t="s">
        <v>217</v>
      </c>
      <c r="E323" s="61">
        <v>2741</v>
      </c>
      <c r="F323" s="61">
        <v>1507.55</v>
      </c>
      <c r="G323" s="60">
        <v>0</v>
      </c>
      <c r="H323" s="61">
        <f t="shared" si="8"/>
        <v>4248.55</v>
      </c>
      <c r="I323" s="60">
        <v>674.43</v>
      </c>
      <c r="J323" s="61">
        <f t="shared" si="9"/>
        <v>3574.1200000000003</v>
      </c>
      <c r="N323" s="40"/>
      <c r="O323" s="40"/>
      <c r="Q323" s="40"/>
      <c r="S323" s="40"/>
    </row>
    <row r="324" spans="1:19" x14ac:dyDescent="0.25">
      <c r="A324" s="2">
        <v>7677</v>
      </c>
      <c r="B324" s="15" t="s">
        <v>190</v>
      </c>
      <c r="C324" s="1">
        <v>42499</v>
      </c>
      <c r="D324" s="2" t="s">
        <v>212</v>
      </c>
      <c r="E324" s="61">
        <v>1563</v>
      </c>
      <c r="F324" s="60">
        <v>78.150000000000006</v>
      </c>
      <c r="G324" s="60">
        <v>173.6</v>
      </c>
      <c r="H324" s="61">
        <f t="shared" ref="H324:H326" si="10">SUM(E324:G324)</f>
        <v>1814.75</v>
      </c>
      <c r="I324" s="60">
        <v>150.63999999999999</v>
      </c>
      <c r="J324" s="61">
        <f t="shared" ref="J324:J326" si="11">SUM(H324-I324)</f>
        <v>1664.1100000000001</v>
      </c>
      <c r="N324" s="40"/>
      <c r="Q324" s="40"/>
      <c r="S324" s="40"/>
    </row>
    <row r="325" spans="1:19" x14ac:dyDescent="0.25">
      <c r="A325" s="2">
        <v>11460</v>
      </c>
      <c r="B325" s="15" t="s">
        <v>191</v>
      </c>
      <c r="C325" s="1">
        <v>34428</v>
      </c>
      <c r="D325" s="2" t="s">
        <v>207</v>
      </c>
      <c r="E325" s="61">
        <v>2957</v>
      </c>
      <c r="F325" s="61">
        <v>1626.35</v>
      </c>
      <c r="G325" s="60">
        <v>0</v>
      </c>
      <c r="H325" s="61">
        <f t="shared" si="10"/>
        <v>4583.3500000000004</v>
      </c>
      <c r="I325" s="61">
        <v>1596.88</v>
      </c>
      <c r="J325" s="61">
        <f t="shared" si="11"/>
        <v>2986.4700000000003</v>
      </c>
      <c r="N325" s="40"/>
      <c r="O325" s="40"/>
      <c r="Q325" s="40"/>
      <c r="R325" s="40"/>
      <c r="S325" s="40"/>
    </row>
    <row r="326" spans="1:19" x14ac:dyDescent="0.25">
      <c r="A326" s="47">
        <v>1465</v>
      </c>
      <c r="B326" s="48" t="s">
        <v>191</v>
      </c>
      <c r="C326" s="49">
        <v>31126</v>
      </c>
      <c r="D326" s="47" t="s">
        <v>207</v>
      </c>
      <c r="E326" s="61">
        <v>2957</v>
      </c>
      <c r="F326" s="61">
        <v>1330.65</v>
      </c>
      <c r="G326" s="60">
        <v>0</v>
      </c>
      <c r="H326" s="61">
        <f t="shared" si="10"/>
        <v>4287.6499999999996</v>
      </c>
      <c r="I326" s="60">
        <v>493.26</v>
      </c>
      <c r="J326" s="61">
        <f t="shared" si="11"/>
        <v>3794.3899999999994</v>
      </c>
      <c r="N326" s="40"/>
      <c r="O326" s="40"/>
      <c r="Q326" s="40"/>
      <c r="S326" s="40"/>
    </row>
    <row r="327" spans="1:19" ht="15.75" thickBot="1" x14ac:dyDescent="0.3">
      <c r="A327" s="47"/>
      <c r="B327" s="48"/>
      <c r="C327" s="49"/>
      <c r="D327" s="47"/>
      <c r="E327" s="54"/>
      <c r="F327" s="54"/>
      <c r="G327" s="55"/>
      <c r="H327" s="54"/>
      <c r="I327" s="54"/>
      <c r="J327" s="54"/>
    </row>
    <row r="328" spans="1:19" ht="15.75" thickBot="1" x14ac:dyDescent="0.3">
      <c r="A328" s="56" t="s">
        <v>261</v>
      </c>
      <c r="B328" s="57" t="s">
        <v>414</v>
      </c>
      <c r="C328" s="59"/>
      <c r="D328" s="59"/>
      <c r="E328" s="50">
        <f>SUM(E3:E327)</f>
        <v>789087.24999999988</v>
      </c>
      <c r="F328" s="51">
        <f>SUM(F3:F327)</f>
        <v>147282.63999999996</v>
      </c>
      <c r="G328" s="52">
        <f>SUM(G3:G327)</f>
        <v>123522.97000000006</v>
      </c>
      <c r="H328" s="58">
        <f>SUM(H3:H327)</f>
        <v>1059892.8599999996</v>
      </c>
      <c r="I328" s="51">
        <f>SUM(I3:I327)</f>
        <v>163835.2399999999</v>
      </c>
      <c r="J328" s="53">
        <f t="shared" ref="J328" si="12">SUM(H328-I328)</f>
        <v>896057.61999999976</v>
      </c>
      <c r="O328" s="40"/>
      <c r="P328" s="40"/>
      <c r="Q328" s="40"/>
      <c r="R328" s="40"/>
      <c r="S328" s="40"/>
    </row>
    <row r="329" spans="1:19" s="28" customFormat="1" ht="15.75" thickBot="1" x14ac:dyDescent="0.3">
      <c r="A329" s="63"/>
      <c r="B329" s="63"/>
      <c r="C329" s="37"/>
      <c r="D329" s="37"/>
      <c r="E329" s="38"/>
      <c r="F329" s="38"/>
      <c r="G329" s="39"/>
      <c r="H329" s="40"/>
      <c r="I329" s="38"/>
      <c r="J329" s="41"/>
      <c r="L329" s="37"/>
      <c r="M329" s="37"/>
      <c r="N329" s="37"/>
      <c r="O329" s="37"/>
      <c r="P329" s="37"/>
      <c r="Q329" s="37"/>
      <c r="R329" s="37"/>
      <c r="S329" s="37"/>
    </row>
    <row r="330" spans="1:19" x14ac:dyDescent="0.25">
      <c r="B330" s="44" t="s">
        <v>409</v>
      </c>
      <c r="C330" s="45"/>
      <c r="D330" s="45"/>
      <c r="E330" s="46"/>
      <c r="F330" s="42"/>
      <c r="G330" s="43"/>
      <c r="H330" s="24"/>
      <c r="I330" s="25"/>
    </row>
    <row r="331" spans="1:19" x14ac:dyDescent="0.25">
      <c r="B331" s="5" t="s">
        <v>410</v>
      </c>
      <c r="C331" s="4"/>
      <c r="D331" s="4"/>
      <c r="E331" s="17"/>
      <c r="F331" s="21"/>
      <c r="G331" s="31"/>
      <c r="H331" s="20"/>
    </row>
    <row r="332" spans="1:19" x14ac:dyDescent="0.25">
      <c r="B332" s="5" t="s">
        <v>411</v>
      </c>
      <c r="C332" s="4"/>
      <c r="D332" s="4"/>
      <c r="E332" s="17"/>
      <c r="F332" s="21"/>
      <c r="G332" s="32"/>
    </row>
    <row r="333" spans="1:19" x14ac:dyDescent="0.25">
      <c r="B333" s="5" t="s">
        <v>192</v>
      </c>
      <c r="C333" s="4"/>
      <c r="D333" s="4"/>
      <c r="E333" s="17"/>
      <c r="F333" s="21"/>
      <c r="G333" s="32"/>
    </row>
    <row r="334" spans="1:19" ht="15.75" thickBot="1" x14ac:dyDescent="0.3">
      <c r="B334" s="6" t="s">
        <v>412</v>
      </c>
      <c r="C334" s="7"/>
      <c r="D334" s="7"/>
      <c r="E334" s="18"/>
      <c r="F334" s="22"/>
      <c r="G334" s="33"/>
    </row>
  </sheetData>
  <mergeCells count="2">
    <mergeCell ref="A1:J1"/>
    <mergeCell ref="A329:B329"/>
  </mergeCells>
  <pageMargins left="0.51181102362204722" right="0.5118110236220472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Plan1!Transp072018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JUÇARA</dc:creator>
  <cp:lastModifiedBy>Marisa Weigel</cp:lastModifiedBy>
  <cp:lastPrinted>2020-06-26T13:13:15Z</cp:lastPrinted>
  <dcterms:created xsi:type="dcterms:W3CDTF">2018-07-24T18:30:03Z</dcterms:created>
  <dcterms:modified xsi:type="dcterms:W3CDTF">2020-06-26T13:14:20Z</dcterms:modified>
</cp:coreProperties>
</file>